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'01'!$B$2:$L$43</definedName>
  </definedNames>
  <calcPr fullCalcOnLoad="1"/>
</workbook>
</file>

<file path=xl/sharedStrings.xml><?xml version="1.0" encoding="utf-8"?>
<sst xmlns="http://schemas.openxmlformats.org/spreadsheetml/2006/main" count="60" uniqueCount="54">
  <si>
    <t>刑法犯総数（交通業過を除く）</t>
  </si>
  <si>
    <t>総数</t>
  </si>
  <si>
    <t>うち）　　　　女</t>
  </si>
  <si>
    <t>総数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</si>
  <si>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</si>
  <si>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</si>
  <si>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</si>
  <si>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</si>
  <si>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</si>
  <si>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</si>
  <si>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</si>
  <si>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</si>
  <si>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</si>
  <si>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</si>
  <si>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</si>
  <si>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</si>
  <si>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</si>
  <si>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</si>
  <si>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</si>
  <si>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</si>
  <si>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</si>
  <si>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</si>
  <si>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</si>
  <si>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</si>
  <si>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</si>
  <si>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</si>
  <si>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</si>
  <si>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</si>
  <si>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</si>
  <si>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</si>
  <si>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</si>
  <si>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</si>
  <si>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</si>
  <si>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</si>
  <si>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</si>
  <si>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</si>
  <si>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</si>
  <si>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</si>
  <si>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</si>
  <si>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　　　　　　　　　身柄措置
　　　　　　　　　送致区分
罪種・年齢
児童・生徒</t>
  </si>
  <si>
    <t>警察限り</t>
  </si>
  <si>
    <t>児童
相談所等
通告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</si>
  <si>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</si>
  <si>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</si>
  <si>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</si>
  <si>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</si>
  <si>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</si>
  <si>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</si>
  <si>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</si>
  <si>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</si>
  <si>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うち女</t>
  </si>
  <si>
    <t>児童
相談所
送致</t>
  </si>
  <si>
    <t>少年502</t>
  </si>
  <si>
    <t>118　罪種別　年齢・児童・生徒別　措置別　補導人員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</si>
</sst>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176" fontId="7" fillId="0" borderId="11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distributed" vertical="center"/>
    </xf>
    <xf numFmtId="0" fontId="0" fillId="0" borderId="15" xfId="0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 applyProtection="1">
      <alignment horizontal="distributed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 horizontal="center" vertical="center"/>
      <protection/>
    </xf>
    <xf numFmtId="176" fontId="7" fillId="0" borderId="20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0" fillId="0" borderId="25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6" xfId="0" applyFill="1" applyBorder="1" applyAlignment="1">
      <alignment vertical="distributed" textRotation="255"/>
    </xf>
    <xf numFmtId="0" fontId="0" fillId="0" borderId="25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67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Q7" sqref="Q7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12" width="9.625" style="21" customWidth="1"/>
    <col min="13" max="16384" width="9.125" style="21" customWidth="1"/>
  </cols>
  <sheetData>
    <row r="1" spans="2:13" s="2" customFormat="1" ht="12">
      <c r="B1" s="43" t="s">
        <v>52</v>
      </c>
      <c r="D1" s="3"/>
      <c r="E1" s="4"/>
      <c r="F1" s="4"/>
      <c r="G1" s="4"/>
      <c r="H1" s="4"/>
      <c r="I1" s="4"/>
      <c r="J1" s="4"/>
      <c r="K1" s="4"/>
      <c r="L1" s="4"/>
      <c r="M1" s="3"/>
    </row>
    <row r="2" spans="2:13" s="5" customFormat="1" ht="14.25">
      <c r="B2" s="65" t="s">
        <v>53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"/>
    </row>
    <row r="3" spans="4:13" s="2" customFormat="1" ht="12" thickBot="1">
      <c r="D3" s="7"/>
      <c r="E3" s="8"/>
      <c r="F3" s="8"/>
      <c r="G3" s="8"/>
      <c r="H3" s="8"/>
      <c r="I3" s="8"/>
      <c r="J3" s="8"/>
      <c r="K3" s="8"/>
      <c r="L3" s="8"/>
      <c r="M3" s="3"/>
    </row>
    <row r="4" spans="2:13" s="2" customFormat="1" ht="13.5" customHeight="1">
      <c r="B4" s="56" t="s">
        <v>39</v>
      </c>
      <c r="C4" s="57"/>
      <c r="D4" s="58"/>
      <c r="E4" s="69" t="s">
        <v>1</v>
      </c>
      <c r="F4" s="70"/>
      <c r="G4" s="70"/>
      <c r="H4" s="71"/>
      <c r="I4" s="72" t="s">
        <v>2</v>
      </c>
      <c r="J4" s="73"/>
      <c r="K4" s="73"/>
      <c r="L4" s="73"/>
      <c r="M4" s="7"/>
    </row>
    <row r="5" spans="2:13" s="2" customFormat="1" ht="13.5" customHeight="1">
      <c r="B5" s="59"/>
      <c r="C5" s="59"/>
      <c r="D5" s="60"/>
      <c r="E5" s="66" t="s">
        <v>3</v>
      </c>
      <c r="F5" s="61" t="s">
        <v>51</v>
      </c>
      <c r="G5" s="61" t="s">
        <v>41</v>
      </c>
      <c r="H5" s="66" t="s">
        <v>40</v>
      </c>
      <c r="I5" s="66" t="s">
        <v>3</v>
      </c>
      <c r="J5" s="61" t="s">
        <v>51</v>
      </c>
      <c r="K5" s="61" t="s">
        <v>41</v>
      </c>
      <c r="L5" s="67" t="s">
        <v>40</v>
      </c>
      <c r="M5" s="7"/>
    </row>
    <row r="6" spans="2:13" s="2" customFormat="1" ht="13.5" customHeight="1">
      <c r="B6" s="59"/>
      <c r="C6" s="59"/>
      <c r="D6" s="60"/>
      <c r="E6" s="62"/>
      <c r="F6" s="62"/>
      <c r="G6" s="62"/>
      <c r="H6" s="62"/>
      <c r="I6" s="62"/>
      <c r="J6" s="62"/>
      <c r="K6" s="62"/>
      <c r="L6" s="68"/>
      <c r="M6" s="7"/>
    </row>
    <row r="7" spans="2:14" s="2" customFormat="1" ht="13.5" customHeight="1">
      <c r="B7" s="59"/>
      <c r="C7" s="59"/>
      <c r="D7" s="60"/>
      <c r="E7" s="63"/>
      <c r="F7" s="63"/>
      <c r="G7" s="63"/>
      <c r="H7" s="63"/>
      <c r="I7" s="63"/>
      <c r="J7" s="63"/>
      <c r="K7" s="63"/>
      <c r="L7" s="69"/>
      <c r="M7" s="9" t="s">
        <v>1</v>
      </c>
      <c r="N7" s="10" t="s">
        <v>50</v>
      </c>
    </row>
    <row r="8" spans="1:14" s="14" customFormat="1" ht="20.25" customHeight="1">
      <c r="A8" s="2"/>
      <c r="B8" s="54" t="s">
        <v>0</v>
      </c>
      <c r="C8" s="54"/>
      <c r="D8" s="55"/>
      <c r="E8" s="11">
        <f>E9+E14+E20+E24+E28+E31</f>
        <v>9759</v>
      </c>
      <c r="F8" s="11">
        <f aca="true" t="shared" si="0" ref="F8:L8">F9+F14+F20+F24+F28+F31</f>
        <v>198</v>
      </c>
      <c r="G8" s="11">
        <f t="shared" si="0"/>
        <v>4342</v>
      </c>
      <c r="H8" s="11">
        <f t="shared" si="0"/>
        <v>5219</v>
      </c>
      <c r="I8" s="11">
        <f>I9+I14+I20+I24+I28+I31</f>
        <v>1563</v>
      </c>
      <c r="J8" s="11">
        <f t="shared" si="0"/>
        <v>9</v>
      </c>
      <c r="K8" s="11">
        <f t="shared" si="0"/>
        <v>634</v>
      </c>
      <c r="L8" s="12">
        <f t="shared" si="0"/>
        <v>920</v>
      </c>
      <c r="M8" s="1">
        <f>SUM(F8:H8)-E8</f>
        <v>0</v>
      </c>
      <c r="N8" s="13">
        <f>SUM(J8:L8)-I8</f>
        <v>0</v>
      </c>
    </row>
    <row r="9" spans="2:14" s="14" customFormat="1" ht="20.25" customHeight="1">
      <c r="B9" s="15"/>
      <c r="C9" s="52" t="s">
        <v>4</v>
      </c>
      <c r="D9" s="53"/>
      <c r="E9" s="16">
        <f>SUM(E10:E13)</f>
        <v>62</v>
      </c>
      <c r="F9" s="16">
        <v>30</v>
      </c>
      <c r="G9" s="16">
        <v>29</v>
      </c>
      <c r="H9" s="16">
        <v>3</v>
      </c>
      <c r="I9" s="16">
        <f>SUM(I10:I13)</f>
        <v>6</v>
      </c>
      <c r="J9" s="16">
        <v>4</v>
      </c>
      <c r="K9" s="16">
        <v>2</v>
      </c>
      <c r="L9" s="17">
        <v>0</v>
      </c>
      <c r="M9" s="1">
        <f aca="true" t="shared" si="1" ref="M9:M43">SUM(F9:H9)-E9</f>
        <v>0</v>
      </c>
      <c r="N9" s="13">
        <f aca="true" t="shared" si="2" ref="N9:N43">SUM(J9:L9)-I9</f>
        <v>0</v>
      </c>
    </row>
    <row r="10" spans="1:14" ht="20.25" customHeight="1">
      <c r="A10" s="14"/>
      <c r="B10" s="18"/>
      <c r="C10" s="18"/>
      <c r="D10" s="19" t="s">
        <v>5</v>
      </c>
      <c r="E10" s="16">
        <f>SUM(F10:H10)</f>
        <v>2</v>
      </c>
      <c r="F10" s="20">
        <v>2</v>
      </c>
      <c r="G10" s="20">
        <v>0</v>
      </c>
      <c r="H10" s="20">
        <v>0</v>
      </c>
      <c r="I10" s="16">
        <f>SUM(J10:L10)</f>
        <v>1</v>
      </c>
      <c r="J10" s="20">
        <v>1</v>
      </c>
      <c r="K10" s="20">
        <v>0</v>
      </c>
      <c r="L10" s="20">
        <v>0</v>
      </c>
      <c r="M10" s="1">
        <f t="shared" si="1"/>
        <v>0</v>
      </c>
      <c r="N10" s="13">
        <f t="shared" si="2"/>
        <v>0</v>
      </c>
    </row>
    <row r="11" spans="2:14" ht="20.25" customHeight="1">
      <c r="B11" s="18"/>
      <c r="C11" s="18"/>
      <c r="D11" s="19" t="s">
        <v>6</v>
      </c>
      <c r="E11" s="16">
        <f>SUM(F11:H11)</f>
        <v>11</v>
      </c>
      <c r="F11" s="20">
        <v>8</v>
      </c>
      <c r="G11" s="20">
        <v>3</v>
      </c>
      <c r="H11" s="20">
        <v>0</v>
      </c>
      <c r="I11" s="16">
        <f aca="true" t="shared" si="3" ref="I11:I42">SUM(J11:L11)</f>
        <v>1</v>
      </c>
      <c r="J11" s="20">
        <v>1</v>
      </c>
      <c r="K11" s="20">
        <v>0</v>
      </c>
      <c r="L11" s="20">
        <v>0</v>
      </c>
      <c r="M11" s="1">
        <f t="shared" si="1"/>
        <v>0</v>
      </c>
      <c r="N11" s="13">
        <f t="shared" si="2"/>
        <v>0</v>
      </c>
    </row>
    <row r="12" spans="2:14" ht="20.25" customHeight="1">
      <c r="B12" s="18"/>
      <c r="C12" s="18"/>
      <c r="D12" s="19" t="s">
        <v>7</v>
      </c>
      <c r="E12" s="16">
        <f>SUM(F12:H12)</f>
        <v>36</v>
      </c>
      <c r="F12" s="20">
        <v>10</v>
      </c>
      <c r="G12" s="20">
        <v>25</v>
      </c>
      <c r="H12" s="20">
        <v>1</v>
      </c>
      <c r="I12" s="16">
        <f t="shared" si="3"/>
        <v>4</v>
      </c>
      <c r="J12" s="20">
        <v>2</v>
      </c>
      <c r="K12" s="20">
        <v>2</v>
      </c>
      <c r="L12" s="20">
        <v>0</v>
      </c>
      <c r="M12" s="1">
        <f t="shared" si="1"/>
        <v>0</v>
      </c>
      <c r="N12" s="13">
        <f t="shared" si="2"/>
        <v>0</v>
      </c>
    </row>
    <row r="13" spans="2:14" ht="20.25" customHeight="1">
      <c r="B13" s="18"/>
      <c r="C13" s="18"/>
      <c r="D13" s="19" t="s">
        <v>8</v>
      </c>
      <c r="E13" s="16">
        <f>SUM(F13:H13)</f>
        <v>13</v>
      </c>
      <c r="F13" s="20">
        <v>10</v>
      </c>
      <c r="G13" s="20">
        <v>1</v>
      </c>
      <c r="H13" s="20">
        <v>2</v>
      </c>
      <c r="I13" s="16">
        <f t="shared" si="3"/>
        <v>0</v>
      </c>
      <c r="J13" s="20">
        <v>0</v>
      </c>
      <c r="K13" s="20">
        <v>0</v>
      </c>
      <c r="L13" s="20">
        <v>0</v>
      </c>
      <c r="M13" s="1">
        <f t="shared" si="1"/>
        <v>0</v>
      </c>
      <c r="N13" s="13">
        <f t="shared" si="2"/>
        <v>0</v>
      </c>
    </row>
    <row r="14" spans="1:14" s="14" customFormat="1" ht="20.25" customHeight="1">
      <c r="A14" s="2"/>
      <c r="B14" s="15"/>
      <c r="C14" s="52" t="s">
        <v>9</v>
      </c>
      <c r="D14" s="53"/>
      <c r="E14" s="16">
        <f>SUM(E15:E19)</f>
        <v>1190</v>
      </c>
      <c r="F14" s="16">
        <v>41</v>
      </c>
      <c r="G14" s="16">
        <v>793</v>
      </c>
      <c r="H14" s="16">
        <v>356</v>
      </c>
      <c r="I14" s="16">
        <f t="shared" si="3"/>
        <v>101</v>
      </c>
      <c r="J14" s="16">
        <v>2</v>
      </c>
      <c r="K14" s="16">
        <v>76</v>
      </c>
      <c r="L14" s="17">
        <v>23</v>
      </c>
      <c r="M14" s="1">
        <f t="shared" si="1"/>
        <v>0</v>
      </c>
      <c r="N14" s="13">
        <f t="shared" si="2"/>
        <v>0</v>
      </c>
    </row>
    <row r="15" spans="1:14" ht="20.25" customHeight="1">
      <c r="A15" s="14"/>
      <c r="B15" s="18"/>
      <c r="C15" s="18"/>
      <c r="D15" s="19" t="s">
        <v>10</v>
      </c>
      <c r="E15" s="16">
        <f>SUM(F15:H15)</f>
        <v>0</v>
      </c>
      <c r="F15" s="20">
        <v>0</v>
      </c>
      <c r="G15" s="20">
        <v>0</v>
      </c>
      <c r="H15" s="20">
        <v>0</v>
      </c>
      <c r="I15" s="16">
        <f t="shared" si="3"/>
        <v>0</v>
      </c>
      <c r="J15" s="20">
        <v>0</v>
      </c>
      <c r="K15" s="20">
        <v>0</v>
      </c>
      <c r="L15" s="20">
        <v>0</v>
      </c>
      <c r="M15" s="1">
        <f t="shared" si="1"/>
        <v>0</v>
      </c>
      <c r="N15" s="13">
        <f t="shared" si="2"/>
        <v>0</v>
      </c>
    </row>
    <row r="16" spans="2:14" ht="20.25" customHeight="1">
      <c r="B16" s="18"/>
      <c r="C16" s="18"/>
      <c r="D16" s="19" t="s">
        <v>11</v>
      </c>
      <c r="E16" s="16">
        <f>SUM(F16:H16)</f>
        <v>564</v>
      </c>
      <c r="F16" s="20">
        <v>9</v>
      </c>
      <c r="G16" s="20">
        <v>355</v>
      </c>
      <c r="H16" s="20">
        <v>200</v>
      </c>
      <c r="I16" s="16">
        <f t="shared" si="3"/>
        <v>39</v>
      </c>
      <c r="J16" s="20">
        <v>0</v>
      </c>
      <c r="K16" s="20">
        <v>33</v>
      </c>
      <c r="L16" s="20">
        <v>6</v>
      </c>
      <c r="M16" s="1">
        <f t="shared" si="1"/>
        <v>0</v>
      </c>
      <c r="N16" s="13">
        <f t="shared" si="2"/>
        <v>0</v>
      </c>
    </row>
    <row r="17" spans="2:14" ht="20.25" customHeight="1">
      <c r="B17" s="18"/>
      <c r="C17" s="18"/>
      <c r="D17" s="19" t="s">
        <v>12</v>
      </c>
      <c r="E17" s="16">
        <f>SUM(F17:H17)</f>
        <v>506</v>
      </c>
      <c r="F17" s="20">
        <v>27</v>
      </c>
      <c r="G17" s="20">
        <v>347</v>
      </c>
      <c r="H17" s="20">
        <v>132</v>
      </c>
      <c r="I17" s="16">
        <f t="shared" si="3"/>
        <v>49</v>
      </c>
      <c r="J17" s="20">
        <v>1</v>
      </c>
      <c r="K17" s="20">
        <v>32</v>
      </c>
      <c r="L17" s="20">
        <v>16</v>
      </c>
      <c r="M17" s="1">
        <f t="shared" si="1"/>
        <v>0</v>
      </c>
      <c r="N17" s="13">
        <f t="shared" si="2"/>
        <v>0</v>
      </c>
    </row>
    <row r="18" spans="2:14" ht="20.25" customHeight="1">
      <c r="B18" s="18"/>
      <c r="C18" s="18"/>
      <c r="D18" s="19" t="s">
        <v>13</v>
      </c>
      <c r="E18" s="16">
        <f>SUM(F18:H18)</f>
        <v>60</v>
      </c>
      <c r="F18" s="20">
        <v>1</v>
      </c>
      <c r="G18" s="20">
        <v>45</v>
      </c>
      <c r="H18" s="20">
        <v>14</v>
      </c>
      <c r="I18" s="16">
        <f t="shared" si="3"/>
        <v>9</v>
      </c>
      <c r="J18" s="20">
        <v>0</v>
      </c>
      <c r="K18" s="20">
        <v>8</v>
      </c>
      <c r="L18" s="20">
        <v>1</v>
      </c>
      <c r="M18" s="1">
        <f t="shared" si="1"/>
        <v>0</v>
      </c>
      <c r="N18" s="13">
        <f t="shared" si="2"/>
        <v>0</v>
      </c>
    </row>
    <row r="19" spans="2:14" ht="20.25" customHeight="1">
      <c r="B19" s="18"/>
      <c r="C19" s="18"/>
      <c r="D19" s="19" t="s">
        <v>14</v>
      </c>
      <c r="E19" s="16">
        <f>SUM(F19:H19)</f>
        <v>60</v>
      </c>
      <c r="F19" s="20">
        <v>4</v>
      </c>
      <c r="G19" s="20">
        <v>46</v>
      </c>
      <c r="H19" s="20">
        <v>10</v>
      </c>
      <c r="I19" s="16">
        <f t="shared" si="3"/>
        <v>4</v>
      </c>
      <c r="J19" s="20">
        <v>1</v>
      </c>
      <c r="K19" s="20">
        <v>3</v>
      </c>
      <c r="L19" s="20">
        <v>0</v>
      </c>
      <c r="M19" s="1">
        <f t="shared" si="1"/>
        <v>0</v>
      </c>
      <c r="N19" s="13">
        <f t="shared" si="2"/>
        <v>0</v>
      </c>
    </row>
    <row r="20" spans="1:14" s="14" customFormat="1" ht="20.25" customHeight="1">
      <c r="A20" s="2"/>
      <c r="B20" s="15"/>
      <c r="C20" s="52" t="s">
        <v>15</v>
      </c>
      <c r="D20" s="53"/>
      <c r="E20" s="16">
        <f>SUM(E21:E23)</f>
        <v>6398</v>
      </c>
      <c r="F20" s="16">
        <v>63</v>
      </c>
      <c r="G20" s="16">
        <v>2590</v>
      </c>
      <c r="H20" s="16">
        <v>3745</v>
      </c>
      <c r="I20" s="16">
        <f>SUM(I21:I23)</f>
        <v>1198</v>
      </c>
      <c r="J20" s="16">
        <v>3</v>
      </c>
      <c r="K20" s="16">
        <v>463</v>
      </c>
      <c r="L20" s="17">
        <v>732</v>
      </c>
      <c r="M20" s="1">
        <f t="shared" si="1"/>
        <v>0</v>
      </c>
      <c r="N20" s="13">
        <f t="shared" si="2"/>
        <v>0</v>
      </c>
    </row>
    <row r="21" spans="1:14" ht="20.25" customHeight="1">
      <c r="A21" s="14"/>
      <c r="B21" s="18"/>
      <c r="C21" s="18"/>
      <c r="D21" s="19" t="s">
        <v>16</v>
      </c>
      <c r="E21" s="16">
        <f>SUM(F21:H21)</f>
        <v>248</v>
      </c>
      <c r="F21" s="20">
        <v>7</v>
      </c>
      <c r="G21" s="20">
        <v>173</v>
      </c>
      <c r="H21" s="20">
        <v>68</v>
      </c>
      <c r="I21" s="16">
        <f t="shared" si="3"/>
        <v>25</v>
      </c>
      <c r="J21" s="20">
        <v>1</v>
      </c>
      <c r="K21" s="20">
        <v>19</v>
      </c>
      <c r="L21" s="20">
        <v>5</v>
      </c>
      <c r="M21" s="1">
        <f t="shared" si="1"/>
        <v>0</v>
      </c>
      <c r="N21" s="13">
        <f t="shared" si="2"/>
        <v>0</v>
      </c>
    </row>
    <row r="22" spans="2:14" ht="20.25" customHeight="1">
      <c r="B22" s="18"/>
      <c r="C22" s="18"/>
      <c r="D22" s="19" t="s">
        <v>17</v>
      </c>
      <c r="E22" s="16">
        <f>SUM(F22:H22)</f>
        <v>1216</v>
      </c>
      <c r="F22" s="20">
        <v>28</v>
      </c>
      <c r="G22" s="20">
        <v>630</v>
      </c>
      <c r="H22" s="20">
        <v>558</v>
      </c>
      <c r="I22" s="16">
        <f t="shared" si="3"/>
        <v>158</v>
      </c>
      <c r="J22" s="20">
        <v>0</v>
      </c>
      <c r="K22" s="20">
        <v>86</v>
      </c>
      <c r="L22" s="20">
        <v>72</v>
      </c>
      <c r="M22" s="1">
        <f t="shared" si="1"/>
        <v>0</v>
      </c>
      <c r="N22" s="13">
        <f t="shared" si="2"/>
        <v>0</v>
      </c>
    </row>
    <row r="23" spans="2:14" ht="20.25" customHeight="1">
      <c r="B23" s="18"/>
      <c r="C23" s="18"/>
      <c r="D23" s="19" t="s">
        <v>18</v>
      </c>
      <c r="E23" s="16">
        <f>SUM(F23:H23)</f>
        <v>4934</v>
      </c>
      <c r="F23" s="20">
        <v>28</v>
      </c>
      <c r="G23" s="20">
        <v>1787</v>
      </c>
      <c r="H23" s="20">
        <v>3119</v>
      </c>
      <c r="I23" s="16">
        <f t="shared" si="3"/>
        <v>1015</v>
      </c>
      <c r="J23" s="20">
        <v>2</v>
      </c>
      <c r="K23" s="20">
        <v>358</v>
      </c>
      <c r="L23" s="20">
        <v>655</v>
      </c>
      <c r="M23" s="1">
        <f t="shared" si="1"/>
        <v>0</v>
      </c>
      <c r="N23" s="13">
        <f t="shared" si="2"/>
        <v>0</v>
      </c>
    </row>
    <row r="24" spans="1:14" s="14" customFormat="1" ht="20.25" customHeight="1">
      <c r="A24" s="2"/>
      <c r="B24" s="15"/>
      <c r="C24" s="52" t="s">
        <v>19</v>
      </c>
      <c r="D24" s="53"/>
      <c r="E24" s="16">
        <f>SUM(E25:E27)</f>
        <v>61</v>
      </c>
      <c r="F24" s="16">
        <v>5</v>
      </c>
      <c r="G24" s="16">
        <v>28</v>
      </c>
      <c r="H24" s="16">
        <v>28</v>
      </c>
      <c r="I24" s="16">
        <f>SUM(I25:I27)</f>
        <v>11</v>
      </c>
      <c r="J24" s="16">
        <v>0</v>
      </c>
      <c r="K24" s="16">
        <v>4</v>
      </c>
      <c r="L24" s="17">
        <v>7</v>
      </c>
      <c r="M24" s="1">
        <f t="shared" si="1"/>
        <v>0</v>
      </c>
      <c r="N24" s="13">
        <f t="shared" si="2"/>
        <v>0</v>
      </c>
    </row>
    <row r="25" spans="1:14" ht="20.25" customHeight="1">
      <c r="A25" s="14"/>
      <c r="B25" s="18"/>
      <c r="C25" s="18"/>
      <c r="D25" s="19" t="s">
        <v>20</v>
      </c>
      <c r="E25" s="16">
        <f>SUM(F25:H25)</f>
        <v>42</v>
      </c>
      <c r="F25" s="20">
        <v>1</v>
      </c>
      <c r="G25" s="20">
        <v>24</v>
      </c>
      <c r="H25" s="20">
        <v>17</v>
      </c>
      <c r="I25" s="16">
        <f t="shared" si="3"/>
        <v>9</v>
      </c>
      <c r="J25" s="20">
        <v>0</v>
      </c>
      <c r="K25" s="20">
        <v>4</v>
      </c>
      <c r="L25" s="20">
        <v>5</v>
      </c>
      <c r="M25" s="1">
        <f t="shared" si="1"/>
        <v>0</v>
      </c>
      <c r="N25" s="13">
        <f t="shared" si="2"/>
        <v>0</v>
      </c>
    </row>
    <row r="26" spans="2:14" ht="20.25" customHeight="1">
      <c r="B26" s="18"/>
      <c r="C26" s="18"/>
      <c r="D26" s="19" t="s">
        <v>21</v>
      </c>
      <c r="E26" s="16">
        <f>SUM(F26:H26)</f>
        <v>13</v>
      </c>
      <c r="F26" s="20">
        <v>0</v>
      </c>
      <c r="G26" s="20">
        <v>3</v>
      </c>
      <c r="H26" s="20">
        <v>10</v>
      </c>
      <c r="I26" s="16">
        <f t="shared" si="3"/>
        <v>1</v>
      </c>
      <c r="J26" s="20">
        <v>0</v>
      </c>
      <c r="K26" s="20">
        <v>0</v>
      </c>
      <c r="L26" s="20">
        <v>1</v>
      </c>
      <c r="M26" s="1">
        <f t="shared" si="1"/>
        <v>0</v>
      </c>
      <c r="N26" s="13">
        <f t="shared" si="2"/>
        <v>0</v>
      </c>
    </row>
    <row r="27" spans="2:14" ht="20.25" customHeight="1">
      <c r="B27" s="18"/>
      <c r="C27" s="18"/>
      <c r="D27" s="19" t="s">
        <v>22</v>
      </c>
      <c r="E27" s="16">
        <f>SUM(F27:H27)</f>
        <v>6</v>
      </c>
      <c r="F27" s="20">
        <v>4</v>
      </c>
      <c r="G27" s="20">
        <v>1</v>
      </c>
      <c r="H27" s="20">
        <v>1</v>
      </c>
      <c r="I27" s="16">
        <f t="shared" si="3"/>
        <v>1</v>
      </c>
      <c r="J27" s="20">
        <v>0</v>
      </c>
      <c r="K27" s="20">
        <v>0</v>
      </c>
      <c r="L27" s="20">
        <v>1</v>
      </c>
      <c r="M27" s="1">
        <f t="shared" si="1"/>
        <v>0</v>
      </c>
      <c r="N27" s="13">
        <f t="shared" si="2"/>
        <v>0</v>
      </c>
    </row>
    <row r="28" spans="1:14" s="14" customFormat="1" ht="20.25" customHeight="1">
      <c r="A28" s="2"/>
      <c r="B28" s="15"/>
      <c r="C28" s="52" t="s">
        <v>23</v>
      </c>
      <c r="D28" s="53"/>
      <c r="E28" s="16">
        <f>SUM(E29:E30)</f>
        <v>230</v>
      </c>
      <c r="F28" s="16">
        <v>33</v>
      </c>
      <c r="G28" s="16">
        <v>177</v>
      </c>
      <c r="H28" s="16">
        <v>20</v>
      </c>
      <c r="I28" s="16">
        <f>SUM(I29:I30)</f>
        <v>5</v>
      </c>
      <c r="J28" s="16">
        <v>0</v>
      </c>
      <c r="K28" s="16">
        <v>5</v>
      </c>
      <c r="L28" s="17">
        <v>0</v>
      </c>
      <c r="M28" s="1">
        <f t="shared" si="1"/>
        <v>0</v>
      </c>
      <c r="N28" s="13">
        <f t="shared" si="2"/>
        <v>0</v>
      </c>
    </row>
    <row r="29" spans="1:14" ht="20.25" customHeight="1">
      <c r="A29" s="14"/>
      <c r="B29" s="18"/>
      <c r="C29" s="18"/>
      <c r="D29" s="19" t="s">
        <v>24</v>
      </c>
      <c r="E29" s="16">
        <f>SUM(F29:H29)</f>
        <v>0</v>
      </c>
      <c r="F29" s="20">
        <v>0</v>
      </c>
      <c r="G29" s="20">
        <v>0</v>
      </c>
      <c r="H29" s="20">
        <v>0</v>
      </c>
      <c r="I29" s="16">
        <f t="shared" si="3"/>
        <v>0</v>
      </c>
      <c r="J29" s="20">
        <v>0</v>
      </c>
      <c r="K29" s="20">
        <v>0</v>
      </c>
      <c r="L29" s="20">
        <v>0</v>
      </c>
      <c r="M29" s="1">
        <f t="shared" si="1"/>
        <v>0</v>
      </c>
      <c r="N29" s="13">
        <f t="shared" si="2"/>
        <v>0</v>
      </c>
    </row>
    <row r="30" spans="2:14" ht="20.25" customHeight="1">
      <c r="B30" s="18"/>
      <c r="C30" s="18"/>
      <c r="D30" s="19" t="s">
        <v>25</v>
      </c>
      <c r="E30" s="16">
        <f>SUM(F30:H30)</f>
        <v>230</v>
      </c>
      <c r="F30" s="20">
        <v>33</v>
      </c>
      <c r="G30" s="20">
        <v>177</v>
      </c>
      <c r="H30" s="20">
        <v>20</v>
      </c>
      <c r="I30" s="16">
        <f t="shared" si="3"/>
        <v>5</v>
      </c>
      <c r="J30" s="20">
        <v>0</v>
      </c>
      <c r="K30" s="20">
        <v>5</v>
      </c>
      <c r="L30" s="20">
        <v>0</v>
      </c>
      <c r="M30" s="1">
        <f t="shared" si="1"/>
        <v>0</v>
      </c>
      <c r="N30" s="13">
        <f t="shared" si="2"/>
        <v>0</v>
      </c>
    </row>
    <row r="31" spans="1:14" s="14" customFormat="1" ht="20.25" customHeight="1">
      <c r="A31" s="2"/>
      <c r="B31" s="15"/>
      <c r="C31" s="52" t="s">
        <v>26</v>
      </c>
      <c r="D31" s="53"/>
      <c r="E31" s="16">
        <f>SUM(F31:H31)</f>
        <v>1818</v>
      </c>
      <c r="F31" s="22">
        <v>26</v>
      </c>
      <c r="G31" s="22">
        <v>725</v>
      </c>
      <c r="H31" s="22">
        <v>1067</v>
      </c>
      <c r="I31" s="16">
        <f t="shared" si="3"/>
        <v>242</v>
      </c>
      <c r="J31" s="22">
        <v>0</v>
      </c>
      <c r="K31" s="22">
        <v>84</v>
      </c>
      <c r="L31" s="22">
        <v>158</v>
      </c>
      <c r="M31" s="1">
        <f t="shared" si="1"/>
        <v>0</v>
      </c>
      <c r="N31" s="13">
        <f t="shared" si="2"/>
        <v>0</v>
      </c>
    </row>
    <row r="32" spans="2:15" ht="20.25" customHeight="1" thickBot="1">
      <c r="B32" s="23"/>
      <c r="C32" s="23"/>
      <c r="D32" s="24" t="s">
        <v>27</v>
      </c>
      <c r="E32" s="16">
        <f>SUM(F32:H32)</f>
        <v>687</v>
      </c>
      <c r="F32" s="25">
        <v>3</v>
      </c>
      <c r="G32" s="25">
        <v>222</v>
      </c>
      <c r="H32" s="25">
        <v>462</v>
      </c>
      <c r="I32" s="16">
        <f t="shared" si="3"/>
        <v>89</v>
      </c>
      <c r="J32" s="25">
        <v>0</v>
      </c>
      <c r="K32" s="25">
        <v>29</v>
      </c>
      <c r="L32" s="25">
        <v>60</v>
      </c>
      <c r="M32" s="1">
        <f t="shared" si="1"/>
        <v>0</v>
      </c>
      <c r="N32" s="13">
        <f t="shared" si="2"/>
        <v>0</v>
      </c>
      <c r="O32" s="26"/>
    </row>
    <row r="33" spans="2:14" ht="20.25" customHeight="1" thickTop="1">
      <c r="B33" s="46" t="s">
        <v>28</v>
      </c>
      <c r="C33" s="46"/>
      <c r="D33" s="27" t="s">
        <v>29</v>
      </c>
      <c r="E33" s="28">
        <f aca="true" t="shared" si="4" ref="E33:E38">SUM(F33:H33)</f>
        <v>935</v>
      </c>
      <c r="F33" s="20">
        <v>10</v>
      </c>
      <c r="G33" s="20">
        <v>279</v>
      </c>
      <c r="H33" s="20">
        <v>646</v>
      </c>
      <c r="I33" s="28">
        <f t="shared" si="3"/>
        <v>190</v>
      </c>
      <c r="J33" s="20">
        <v>1</v>
      </c>
      <c r="K33" s="20">
        <v>64</v>
      </c>
      <c r="L33" s="20">
        <v>125</v>
      </c>
      <c r="M33" s="1">
        <f t="shared" si="1"/>
        <v>0</v>
      </c>
      <c r="N33" s="13">
        <f t="shared" si="2"/>
        <v>0</v>
      </c>
    </row>
    <row r="34" spans="2:14" ht="20.25" customHeight="1">
      <c r="B34" s="47"/>
      <c r="C34" s="47"/>
      <c r="D34" s="29" t="s">
        <v>30</v>
      </c>
      <c r="E34" s="16">
        <f t="shared" si="4"/>
        <v>572</v>
      </c>
      <c r="F34" s="20">
        <v>4</v>
      </c>
      <c r="G34" s="20">
        <v>164</v>
      </c>
      <c r="H34" s="20">
        <v>404</v>
      </c>
      <c r="I34" s="16">
        <f t="shared" si="3"/>
        <v>142</v>
      </c>
      <c r="J34" s="20">
        <v>1</v>
      </c>
      <c r="K34" s="20">
        <v>40</v>
      </c>
      <c r="L34" s="20">
        <v>101</v>
      </c>
      <c r="M34" s="1">
        <f t="shared" si="1"/>
        <v>0</v>
      </c>
      <c r="N34" s="13">
        <f t="shared" si="2"/>
        <v>0</v>
      </c>
    </row>
    <row r="35" spans="2:14" ht="20.25" customHeight="1">
      <c r="B35" s="47"/>
      <c r="C35" s="47"/>
      <c r="D35" s="29" t="s">
        <v>31</v>
      </c>
      <c r="E35" s="16">
        <f t="shared" si="4"/>
        <v>702</v>
      </c>
      <c r="F35" s="20">
        <v>4</v>
      </c>
      <c r="G35" s="20">
        <v>253</v>
      </c>
      <c r="H35" s="20">
        <v>445</v>
      </c>
      <c r="I35" s="16">
        <f t="shared" si="3"/>
        <v>147</v>
      </c>
      <c r="J35" s="20">
        <v>1</v>
      </c>
      <c r="K35" s="20">
        <v>41</v>
      </c>
      <c r="L35" s="20">
        <v>105</v>
      </c>
      <c r="M35" s="1">
        <f t="shared" si="1"/>
        <v>0</v>
      </c>
      <c r="N35" s="13">
        <f t="shared" si="2"/>
        <v>0</v>
      </c>
    </row>
    <row r="36" spans="2:14" ht="20.25" customHeight="1">
      <c r="B36" s="47"/>
      <c r="C36" s="47"/>
      <c r="D36" s="29" t="s">
        <v>32</v>
      </c>
      <c r="E36" s="16">
        <f t="shared" si="4"/>
        <v>913</v>
      </c>
      <c r="F36" s="20">
        <v>10</v>
      </c>
      <c r="G36" s="20">
        <v>367</v>
      </c>
      <c r="H36" s="20">
        <v>536</v>
      </c>
      <c r="I36" s="16">
        <f t="shared" si="3"/>
        <v>179</v>
      </c>
      <c r="J36" s="20">
        <v>0</v>
      </c>
      <c r="K36" s="20">
        <v>69</v>
      </c>
      <c r="L36" s="20">
        <v>110</v>
      </c>
      <c r="M36" s="1">
        <f t="shared" si="1"/>
        <v>0</v>
      </c>
      <c r="N36" s="13">
        <f t="shared" si="2"/>
        <v>0</v>
      </c>
    </row>
    <row r="37" spans="2:14" ht="20.25" customHeight="1">
      <c r="B37" s="47"/>
      <c r="C37" s="47"/>
      <c r="D37" s="29" t="s">
        <v>33</v>
      </c>
      <c r="E37" s="16">
        <f t="shared" si="4"/>
        <v>1786</v>
      </c>
      <c r="F37" s="20">
        <v>25</v>
      </c>
      <c r="G37" s="20">
        <v>787</v>
      </c>
      <c r="H37" s="20">
        <v>974</v>
      </c>
      <c r="I37" s="16">
        <f t="shared" si="3"/>
        <v>265</v>
      </c>
      <c r="J37" s="20">
        <v>3</v>
      </c>
      <c r="K37" s="20">
        <v>107</v>
      </c>
      <c r="L37" s="20">
        <v>155</v>
      </c>
      <c r="M37" s="1">
        <f t="shared" si="1"/>
        <v>0</v>
      </c>
      <c r="N37" s="13">
        <f t="shared" si="2"/>
        <v>0</v>
      </c>
    </row>
    <row r="38" spans="2:14" ht="20.25" customHeight="1" thickBot="1">
      <c r="B38" s="48"/>
      <c r="C38" s="48"/>
      <c r="D38" s="30" t="s">
        <v>34</v>
      </c>
      <c r="E38" s="31">
        <f t="shared" si="4"/>
        <v>4851</v>
      </c>
      <c r="F38" s="25">
        <v>145</v>
      </c>
      <c r="G38" s="25">
        <v>2492</v>
      </c>
      <c r="H38" s="25">
        <v>2214</v>
      </c>
      <c r="I38" s="31">
        <f t="shared" si="3"/>
        <v>640</v>
      </c>
      <c r="J38" s="25">
        <v>3</v>
      </c>
      <c r="K38" s="25">
        <v>313</v>
      </c>
      <c r="L38" s="25">
        <v>324</v>
      </c>
      <c r="M38" s="1">
        <f t="shared" si="1"/>
        <v>0</v>
      </c>
      <c r="N38" s="13">
        <f t="shared" si="2"/>
        <v>0</v>
      </c>
    </row>
    <row r="39" spans="2:14" ht="15" customHeight="1" thickTop="1">
      <c r="B39" s="49" t="s">
        <v>35</v>
      </c>
      <c r="C39" s="49"/>
      <c r="D39" s="27"/>
      <c r="E39" s="16"/>
      <c r="F39" s="17"/>
      <c r="G39" s="32"/>
      <c r="H39" s="32"/>
      <c r="I39" s="17"/>
      <c r="J39" s="17"/>
      <c r="K39" s="32"/>
      <c r="L39" s="32"/>
      <c r="M39" s="1">
        <f t="shared" si="1"/>
        <v>0</v>
      </c>
      <c r="N39" s="13">
        <f t="shared" si="2"/>
        <v>0</v>
      </c>
    </row>
    <row r="40" spans="2:14" ht="20.25" customHeight="1">
      <c r="B40" s="50"/>
      <c r="C40" s="50"/>
      <c r="D40" s="29" t="s">
        <v>36</v>
      </c>
      <c r="E40" s="16">
        <f>SUM(F40:H40)</f>
        <v>8</v>
      </c>
      <c r="F40" s="44">
        <v>0</v>
      </c>
      <c r="G40" s="20">
        <v>5</v>
      </c>
      <c r="H40" s="20">
        <v>3</v>
      </c>
      <c r="I40" s="17">
        <f t="shared" si="3"/>
        <v>4</v>
      </c>
      <c r="J40" s="44">
        <v>0</v>
      </c>
      <c r="K40" s="20">
        <v>2</v>
      </c>
      <c r="L40" s="20">
        <v>2</v>
      </c>
      <c r="M40" s="1">
        <f t="shared" si="1"/>
        <v>0</v>
      </c>
      <c r="N40" s="13">
        <f t="shared" si="2"/>
        <v>0</v>
      </c>
    </row>
    <row r="41" spans="2:14" ht="20.25" customHeight="1">
      <c r="B41" s="50"/>
      <c r="C41" s="50"/>
      <c r="D41" s="29" t="s">
        <v>37</v>
      </c>
      <c r="E41" s="16">
        <f>SUM(F41:H41)</f>
        <v>3686</v>
      </c>
      <c r="F41" s="44">
        <v>35</v>
      </c>
      <c r="G41" s="20">
        <v>1309</v>
      </c>
      <c r="H41" s="20">
        <v>2342</v>
      </c>
      <c r="I41" s="17">
        <f t="shared" si="3"/>
        <v>731</v>
      </c>
      <c r="J41" s="44">
        <v>4</v>
      </c>
      <c r="K41" s="20">
        <v>243</v>
      </c>
      <c r="L41" s="20">
        <v>484</v>
      </c>
      <c r="M41" s="1">
        <f t="shared" si="1"/>
        <v>0</v>
      </c>
      <c r="N41" s="13">
        <f t="shared" si="2"/>
        <v>0</v>
      </c>
    </row>
    <row r="42" spans="2:14" ht="20.25" customHeight="1">
      <c r="B42" s="50"/>
      <c r="C42" s="50"/>
      <c r="D42" s="29" t="s">
        <v>38</v>
      </c>
      <c r="E42" s="16">
        <f>SUM(F42:H42)</f>
        <v>6065</v>
      </c>
      <c r="F42" s="45">
        <v>163</v>
      </c>
      <c r="G42" s="33">
        <v>3028</v>
      </c>
      <c r="H42" s="33">
        <v>2874</v>
      </c>
      <c r="I42" s="17">
        <f t="shared" si="3"/>
        <v>828</v>
      </c>
      <c r="J42" s="44">
        <v>5</v>
      </c>
      <c r="K42" s="33">
        <v>389</v>
      </c>
      <c r="L42" s="20">
        <v>434</v>
      </c>
      <c r="M42" s="1">
        <f t="shared" si="1"/>
        <v>0</v>
      </c>
      <c r="N42" s="13">
        <f t="shared" si="2"/>
        <v>0</v>
      </c>
    </row>
    <row r="43" spans="2:14" ht="15" customHeight="1" thickBot="1">
      <c r="B43" s="51"/>
      <c r="C43" s="51"/>
      <c r="D43" s="34"/>
      <c r="E43" s="35"/>
      <c r="F43" s="35"/>
      <c r="G43" s="36"/>
      <c r="H43" s="36"/>
      <c r="I43" s="37"/>
      <c r="J43" s="37"/>
      <c r="K43" s="36"/>
      <c r="L43" s="38"/>
      <c r="M43" s="1">
        <f t="shared" si="1"/>
        <v>0</v>
      </c>
      <c r="N43" s="13">
        <f t="shared" si="2"/>
        <v>0</v>
      </c>
    </row>
    <row r="44" spans="2:13" ht="20.25" customHeight="1">
      <c r="B44" s="64"/>
      <c r="C44" s="64"/>
      <c r="D44" s="64"/>
      <c r="E44" s="26"/>
      <c r="F44" s="26"/>
      <c r="G44" s="26"/>
      <c r="H44" s="26"/>
      <c r="I44" s="26"/>
      <c r="J44" s="26"/>
      <c r="K44" s="26"/>
      <c r="L44" s="26"/>
      <c r="M44" s="39"/>
    </row>
    <row r="45" spans="4:13" ht="12">
      <c r="D45" s="10" t="s">
        <v>42</v>
      </c>
      <c r="E45" s="40"/>
      <c r="F45" s="40"/>
      <c r="G45" s="41"/>
      <c r="H45" s="41"/>
      <c r="I45" s="41"/>
      <c r="J45" s="41"/>
      <c r="K45" s="41"/>
      <c r="L45" s="41"/>
      <c r="M45" s="26"/>
    </row>
    <row r="46" spans="4:13" ht="12">
      <c r="D46" s="10" t="s">
        <v>43</v>
      </c>
      <c r="E46" s="42">
        <f aca="true" t="shared" si="5" ref="E46:L46">SUM(E9,E14,E20,E24,E28,E31)-E8</f>
        <v>0</v>
      </c>
      <c r="F46" s="42">
        <f>SUM(F9,F14,F20,F24,F28,F31)-F8</f>
        <v>0</v>
      </c>
      <c r="G46" s="42">
        <f>SUM(G9,G14,G20,G24,G28,G31)-G8</f>
        <v>0</v>
      </c>
      <c r="H46" s="42">
        <f t="shared" si="5"/>
        <v>0</v>
      </c>
      <c r="I46" s="42">
        <f t="shared" si="5"/>
        <v>0</v>
      </c>
      <c r="J46" s="42">
        <f>SUM(J9,J14,J20,J24,J28,J31)-J8</f>
        <v>0</v>
      </c>
      <c r="K46" s="42">
        <f t="shared" si="5"/>
        <v>0</v>
      </c>
      <c r="L46" s="42">
        <f t="shared" si="5"/>
        <v>0</v>
      </c>
      <c r="M46" s="26"/>
    </row>
    <row r="47" spans="4:13" ht="12">
      <c r="D47" s="10" t="s">
        <v>44</v>
      </c>
      <c r="E47" s="42">
        <f aca="true" t="shared" si="6" ref="E47:L47">SUM(E10:E13)-E9</f>
        <v>0</v>
      </c>
      <c r="F47" s="42">
        <f>SUM(F10:F13)-F9</f>
        <v>0</v>
      </c>
      <c r="G47" s="42">
        <f t="shared" si="6"/>
        <v>0</v>
      </c>
      <c r="H47" s="42">
        <f t="shared" si="6"/>
        <v>0</v>
      </c>
      <c r="I47" s="42">
        <f t="shared" si="6"/>
        <v>0</v>
      </c>
      <c r="J47" s="42">
        <f>SUM(J10:J13)-J9</f>
        <v>0</v>
      </c>
      <c r="K47" s="42">
        <f t="shared" si="6"/>
        <v>0</v>
      </c>
      <c r="L47" s="42">
        <f t="shared" si="6"/>
        <v>0</v>
      </c>
      <c r="M47" s="26"/>
    </row>
    <row r="48" spans="4:13" ht="12">
      <c r="D48" s="10" t="s">
        <v>45</v>
      </c>
      <c r="E48" s="42">
        <f aca="true" t="shared" si="7" ref="E48:L48">SUM(E15:E19)-E14</f>
        <v>0</v>
      </c>
      <c r="F48" s="42">
        <f>SUM(F15:F19)-F14</f>
        <v>0</v>
      </c>
      <c r="G48" s="42">
        <f t="shared" si="7"/>
        <v>0</v>
      </c>
      <c r="H48" s="42">
        <f t="shared" si="7"/>
        <v>0</v>
      </c>
      <c r="I48" s="42">
        <f t="shared" si="7"/>
        <v>0</v>
      </c>
      <c r="J48" s="42">
        <f>SUM(J15:J19)-J14</f>
        <v>0</v>
      </c>
      <c r="K48" s="42">
        <f t="shared" si="7"/>
        <v>0</v>
      </c>
      <c r="L48" s="42">
        <f t="shared" si="7"/>
        <v>0</v>
      </c>
      <c r="M48" s="26"/>
    </row>
    <row r="49" spans="4:13" ht="12">
      <c r="D49" s="10" t="s">
        <v>46</v>
      </c>
      <c r="E49" s="42">
        <f aca="true" t="shared" si="8" ref="E49:L49">SUM(E21:E23)-E20</f>
        <v>0</v>
      </c>
      <c r="F49" s="42">
        <f>SUM(F21:F23)-F20</f>
        <v>0</v>
      </c>
      <c r="G49" s="42">
        <f t="shared" si="8"/>
        <v>0</v>
      </c>
      <c r="H49" s="42">
        <f t="shared" si="8"/>
        <v>0</v>
      </c>
      <c r="I49" s="42">
        <f t="shared" si="8"/>
        <v>0</v>
      </c>
      <c r="J49" s="42">
        <f>SUM(J21:J23)-J20</f>
        <v>0</v>
      </c>
      <c r="K49" s="42">
        <f t="shared" si="8"/>
        <v>0</v>
      </c>
      <c r="L49" s="42">
        <f t="shared" si="8"/>
        <v>0</v>
      </c>
      <c r="M49" s="26"/>
    </row>
    <row r="50" spans="4:13" ht="12">
      <c r="D50" s="10" t="s">
        <v>47</v>
      </c>
      <c r="E50" s="42">
        <f aca="true" t="shared" si="9" ref="E50:L50">SUM(E25:E27)-E24</f>
        <v>0</v>
      </c>
      <c r="F50" s="42">
        <f>SUM(F25:F27)-F24</f>
        <v>0</v>
      </c>
      <c r="G50" s="42">
        <f t="shared" si="9"/>
        <v>0</v>
      </c>
      <c r="H50" s="42">
        <f t="shared" si="9"/>
        <v>0</v>
      </c>
      <c r="I50" s="42">
        <f t="shared" si="9"/>
        <v>0</v>
      </c>
      <c r="J50" s="42">
        <f>SUM(J25:J27)-J24</f>
        <v>0</v>
      </c>
      <c r="K50" s="42">
        <f t="shared" si="9"/>
        <v>0</v>
      </c>
      <c r="L50" s="42">
        <f t="shared" si="9"/>
        <v>0</v>
      </c>
      <c r="M50" s="26"/>
    </row>
    <row r="51" spans="4:13" ht="12">
      <c r="D51" s="10" t="s">
        <v>48</v>
      </c>
      <c r="E51" s="42">
        <f aca="true" t="shared" si="10" ref="E51:L51">SUM(E29:E30)-E28</f>
        <v>0</v>
      </c>
      <c r="F51" s="42">
        <f>SUM(F29:F30)-F28</f>
        <v>0</v>
      </c>
      <c r="G51" s="42">
        <f t="shared" si="10"/>
        <v>0</v>
      </c>
      <c r="H51" s="42">
        <f t="shared" si="10"/>
        <v>0</v>
      </c>
      <c r="I51" s="42">
        <f t="shared" si="10"/>
        <v>0</v>
      </c>
      <c r="J51" s="42">
        <f>SUM(J29:J30)-J28</f>
        <v>0</v>
      </c>
      <c r="K51" s="42">
        <f t="shared" si="10"/>
        <v>0</v>
      </c>
      <c r="L51" s="42">
        <f t="shared" si="10"/>
        <v>0</v>
      </c>
      <c r="M51" s="26"/>
    </row>
    <row r="52" spans="4:13" ht="12">
      <c r="D52" s="43"/>
      <c r="E52" s="40"/>
      <c r="F52" s="40"/>
      <c r="G52" s="40"/>
      <c r="H52" s="40"/>
      <c r="I52" s="40"/>
      <c r="J52" s="40"/>
      <c r="K52" s="40"/>
      <c r="L52" s="40"/>
      <c r="M52" s="26"/>
    </row>
    <row r="53" spans="4:13" ht="12">
      <c r="D53" s="10"/>
      <c r="E53" s="40"/>
      <c r="F53" s="40"/>
      <c r="G53" s="40"/>
      <c r="H53" s="40"/>
      <c r="I53" s="40"/>
      <c r="J53" s="40"/>
      <c r="K53" s="40"/>
      <c r="L53" s="40"/>
      <c r="M53" s="26"/>
    </row>
    <row r="54" spans="4:13" ht="12">
      <c r="D54" s="10" t="s">
        <v>28</v>
      </c>
      <c r="E54" s="42">
        <f aca="true" t="shared" si="11" ref="E54:L54">SUM(E33:E38)-E8</f>
        <v>0</v>
      </c>
      <c r="F54" s="42">
        <f>SUM(F33:F38)-F8</f>
        <v>0</v>
      </c>
      <c r="G54" s="42">
        <f t="shared" si="11"/>
        <v>0</v>
      </c>
      <c r="H54" s="42">
        <f t="shared" si="11"/>
        <v>0</v>
      </c>
      <c r="I54" s="42">
        <f t="shared" si="11"/>
        <v>0</v>
      </c>
      <c r="J54" s="42">
        <f>SUM(J33:J38)-J8</f>
        <v>0</v>
      </c>
      <c r="K54" s="42">
        <f t="shared" si="11"/>
        <v>0</v>
      </c>
      <c r="L54" s="42">
        <f t="shared" si="11"/>
        <v>0</v>
      </c>
      <c r="M54" s="26"/>
    </row>
    <row r="55" spans="4:13" ht="12">
      <c r="D55" s="10" t="s">
        <v>49</v>
      </c>
      <c r="E55" s="42">
        <f aca="true" t="shared" si="12" ref="E55:L55">SUM(E40:E42)-E8</f>
        <v>0</v>
      </c>
      <c r="F55" s="42">
        <f>SUM(F40:F42)-F8</f>
        <v>0</v>
      </c>
      <c r="G55" s="42">
        <f>SUM(G40:G42)-G8</f>
        <v>0</v>
      </c>
      <c r="H55" s="42">
        <f>SUM(H40:H42)-H8</f>
        <v>0</v>
      </c>
      <c r="I55" s="42">
        <f t="shared" si="12"/>
        <v>0</v>
      </c>
      <c r="J55" s="42">
        <f>SUM(J40:J42)-J8</f>
        <v>0</v>
      </c>
      <c r="K55" s="42">
        <f t="shared" si="12"/>
        <v>0</v>
      </c>
      <c r="L55" s="42">
        <f t="shared" si="12"/>
        <v>0</v>
      </c>
      <c r="M55" s="26"/>
    </row>
    <row r="56" ht="12">
      <c r="D56" s="3"/>
    </row>
    <row r="57" ht="12">
      <c r="D57" s="3"/>
    </row>
    <row r="58" ht="12">
      <c r="D58" s="3"/>
    </row>
    <row r="59" ht="12">
      <c r="D59" s="3"/>
    </row>
    <row r="60" ht="12">
      <c r="D60" s="3"/>
    </row>
    <row r="61" ht="12">
      <c r="D61" s="3"/>
    </row>
    <row r="62" ht="12">
      <c r="D62" s="3"/>
    </row>
    <row r="63" ht="12">
      <c r="D63" s="3"/>
    </row>
    <row r="64" ht="12">
      <c r="D64" s="3"/>
    </row>
    <row r="65" ht="12">
      <c r="D65" s="3"/>
    </row>
    <row r="66" ht="12">
      <c r="D66" s="3"/>
    </row>
    <row r="67" ht="12">
      <c r="D67" s="3"/>
    </row>
  </sheetData>
  <sheetProtection/>
  <mergeCells count="22">
    <mergeCell ref="B44:D44"/>
    <mergeCell ref="B2:L2"/>
    <mergeCell ref="E5:E7"/>
    <mergeCell ref="G5:G7"/>
    <mergeCell ref="H5:H7"/>
    <mergeCell ref="I5:I7"/>
    <mergeCell ref="K5:K7"/>
    <mergeCell ref="L5:L7"/>
    <mergeCell ref="E4:H4"/>
    <mergeCell ref="I4:L4"/>
    <mergeCell ref="B8:D8"/>
    <mergeCell ref="C9:D9"/>
    <mergeCell ref="B4:D7"/>
    <mergeCell ref="C14:D14"/>
    <mergeCell ref="F5:F7"/>
    <mergeCell ref="J5:J7"/>
    <mergeCell ref="B33:C38"/>
    <mergeCell ref="B39:C43"/>
    <mergeCell ref="C28:D28"/>
    <mergeCell ref="C31:D31"/>
    <mergeCell ref="C20:D20"/>
    <mergeCell ref="C24:D2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2022-07-28T05:38:24Z</dcterms:created>
  <dcterms:modified xsi:type="dcterms:W3CDTF">2022-07-28T05:38:24Z</dcterms:modified>
  <cp:category/>
  <cp:version/>
  <cp:contentType/>
  <cp:contentStatus/>
</cp:coreProperties>
</file>