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8_{51EB44B0-147F-45D2-AEDD-455338E60E24}"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1" i="11" l="1"/>
  <c r="AY336" i="11"/>
  <c r="AY337" i="11"/>
  <c r="AY338" i="11"/>
  <c r="AY340" i="11"/>
  <c r="AY328" i="11"/>
  <c r="AY325" i="11"/>
  <c r="AY333" i="11"/>
  <c r="AY399" i="11"/>
  <c r="AY329" i="11"/>
  <c r="AY322" i="11"/>
  <c r="AY330" i="11"/>
  <c r="AY324" i="11"/>
  <c r="AY332" i="11"/>
  <c r="AY326" i="11"/>
  <c r="AY398" i="11"/>
  <c r="AY327" i="11"/>
  <c r="AY69" i="11"/>
  <c r="AY323"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0" i="11" s="1"/>
  <c r="AY122" i="11"/>
  <c r="AY126" i="11" s="1"/>
  <c r="AY112" i="11"/>
  <c r="AY121" i="11" s="1"/>
  <c r="AY99" i="11"/>
  <c r="AY100" i="11" s="1"/>
  <c r="AY98" i="11"/>
  <c r="AY102" i="11"/>
  <c r="AY104" i="11" s="1"/>
  <c r="AY151" i="11" l="1"/>
  <c r="AY177" i="11"/>
  <c r="AY176" i="11"/>
  <c r="AY206" i="11"/>
  <c r="AY137" i="11"/>
  <c r="AY114" i="11"/>
  <c r="AY124" i="11"/>
  <c r="AY179" i="11"/>
  <c r="AY210" i="11"/>
  <c r="AY143" i="11"/>
  <c r="AY117" i="11"/>
  <c r="AY131" i="11"/>
  <c r="AY145" i="11"/>
  <c r="AY171" i="11"/>
  <c r="AY115" i="11"/>
  <c r="AY118" i="11"/>
  <c r="AY123" i="11"/>
  <c r="AY125" i="11"/>
  <c r="AY116" i="11"/>
  <c r="AY119" i="11"/>
  <c r="AY175" i="11"/>
  <c r="AY202" i="11"/>
  <c r="AY120" i="11"/>
  <c r="AY128" i="11"/>
  <c r="AY154" i="11"/>
  <c r="AY140" i="11"/>
  <c r="AY134" i="11"/>
  <c r="AY203" i="11"/>
  <c r="AY211" i="11"/>
  <c r="AY153" i="11"/>
  <c r="AY113" i="11"/>
  <c r="AY129" i="11"/>
  <c r="AY155" i="11"/>
  <c r="AY141" i="11"/>
  <c r="AY204" i="11"/>
  <c r="AY212" i="11"/>
  <c r="AY101" i="11"/>
  <c r="AY142" i="11"/>
  <c r="AY174" i="11"/>
  <c r="AY193" i="11"/>
  <c r="AY205" i="11"/>
  <c r="AY213" i="11"/>
  <c r="AY163" i="11"/>
  <c r="AY198" i="11"/>
  <c r="AY207" i="11"/>
  <c r="AY164" i="11"/>
  <c r="AY15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84" i="11" l="1"/>
  <c r="AY79" i="11"/>
  <c r="AY80" i="11"/>
  <c r="AY82" i="11"/>
  <c r="AY85" i="11"/>
  <c r="AY87" i="11"/>
  <c r="AY81" i="11"/>
  <c r="AY83" i="11"/>
  <c r="AY55" i="11"/>
  <c r="AY92" i="11"/>
  <c r="AY89" i="11"/>
  <c r="AY90" i="11"/>
  <c r="AY96" i="11"/>
  <c r="AY97" i="11"/>
  <c r="AY49"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8" authorId="0" shapeId="0" xr:uid="{3CC92353-CAC3-4F1F-8CD4-579EA9287231}">
      <text>
        <r>
          <rPr>
            <b/>
            <sz val="9"/>
            <color indexed="81"/>
            <rFont val="MS P ゴシック"/>
            <family val="3"/>
            <charset val="128"/>
          </rPr>
          <t xml:space="preserve">経理係→国際係:
</t>
        </r>
        <r>
          <rPr>
            <sz val="9"/>
            <color indexed="81"/>
            <rFont val="MS P ゴシック"/>
            <family val="3"/>
            <charset val="128"/>
          </rPr>
          <t xml:space="preserve">情報要請及び提供件数の目標値を入力願います。
（昨年度回答は「480回」です、
　三カ年平均値とのこと）
</t>
        </r>
      </text>
    </comment>
  </commentList>
</comments>
</file>

<file path=xl/sharedStrings.xml><?xml version="1.0" encoding="utf-8"?>
<sst xmlns="http://schemas.openxmlformats.org/spreadsheetml/2006/main" count="2091" uniqueCount="778">
  <si>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</si>
  <si>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</si>
  <si>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</si>
  <si>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</si>
  <si>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</si>
  <si>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</si>
  <si>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</si>
  <si>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</si>
  <si>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</si>
  <si>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</si>
  <si>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</si>
  <si>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</si>
  <si>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</si>
  <si>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</si>
  <si>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</si>
  <si>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</si>
  <si>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</si>
  <si>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</si>
  <si>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</si>
  <si>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</si>
  <si>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</si>
  <si>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</si>
  <si>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</si>
  <si>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</si>
  <si>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</si>
  <si>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</si>
  <si>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</si>
  <si>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</si>
  <si>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</si>
  <si>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</si>
  <si>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</si>
  <si>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</si>
  <si>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</si>
  <si>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</si>
  <si>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</si>
  <si>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</si>
  <si>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</si>
  <si>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</si>
  <si>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</si>
  <si>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</si>
  <si>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</si>
  <si>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</si>
  <si>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</si>
  <si>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</si>
  <si>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</si>
  <si>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</si>
  <si>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</si>
  <si>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</si>
  <si>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</si>
  <si>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</si>
  <si>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</si>
  <si>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</si>
  <si>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</si>
  <si>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</si>
  <si>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</si>
  <si>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</si>
  <si>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</si>
  <si>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</si>
  <si>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</si>
  <si>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</si>
  <si>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</si>
  <si>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</si>
  <si>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</si>
  <si>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</si>
  <si>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</si>
  <si>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</si>
  <si>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</si>
  <si>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</si>
  <si>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</si>
  <si>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</si>
  <si>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</si>
  <si>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</si>
  <si>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</si>
  <si>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</si>
  <si>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</si>
  <si>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</si>
  <si>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</si>
  <si>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</si>
  <si>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</si>
  <si>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</si>
  <si>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</si>
  <si>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</si>
  <si>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</si>
  <si>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</si>
  <si>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</si>
  <si>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</si>
  <si>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</si>
  <si>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</si>
  <si>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</si>
  <si>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</si>
  <si>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</si>
  <si>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</si>
  <si>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</si>
  <si>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</si>
  <si>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</si>
  <si>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</si>
  <si>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</si>
  <si>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</si>
  <si>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</si>
  <si>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</si>
  <si>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</si>
  <si>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</si>
  <si>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</si>
  <si>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</si>
  <si>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</si>
  <si>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</si>
  <si>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</si>
  <si>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</si>
  <si>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</si>
  <si>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</si>
  <si>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</si>
  <si>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</si>
  <si>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</si>
  <si>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</si>
  <si>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</si>
  <si>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</si>
  <si>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</si>
  <si>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</si>
  <si>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</si>
  <si>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</si>
  <si>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</si>
  <si>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</si>
  <si>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</si>
  <si>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</si>
  <si>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</si>
  <si>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</si>
  <si>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</si>
  <si>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</si>
  <si>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</si>
  <si>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</si>
  <si>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</si>
  <si>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</si>
  <si>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</si>
  <si>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</si>
  <si>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</si>
  <si>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</si>
  <si>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</si>
  <si>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</si>
  <si>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</si>
  <si>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</si>
  <si>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</si>
  <si>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</si>
  <si>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</si>
  <si>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</si>
  <si>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</si>
  <si>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</si>
  <si>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</si>
  <si>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</si>
  <si>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</si>
  <si>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</si>
  <si>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</si>
  <si>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</si>
  <si>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</si>
  <si>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</si>
  <si>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</si>
  <si>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</si>
  <si>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</si>
  <si>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</si>
  <si>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</si>
  <si>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</si>
  <si>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</si>
  <si>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</si>
  <si>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</si>
  <si>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</si>
  <si>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</si>
  <si>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</si>
  <si>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</si>
  <si>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</si>
  <si>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</si>
  <si>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</si>
  <si>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</si>
  <si>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</si>
  <si>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</si>
  <si>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</si>
  <si>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</si>
  <si>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</si>
  <si>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</si>
  <si>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</si>
  <si>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</si>
  <si>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</si>
  <si>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</si>
  <si>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</si>
  <si>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</si>
  <si>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</si>
  <si>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</si>
  <si>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</si>
  <si>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</si>
  <si>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</si>
  <si>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</si>
  <si>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</si>
  <si>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</si>
  <si>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</si>
  <si>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</si>
  <si>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</si>
  <si>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</si>
  <si>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</si>
  <si>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</si>
  <si>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</si>
  <si>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</si>
  <si>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</si>
  <si>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</si>
  <si>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</si>
  <si>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</si>
  <si>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</si>
  <si>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</si>
  <si>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</si>
  <si>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</si>
  <si>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</si>
  <si>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</si>
  <si>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</si>
  <si>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</si>
  <si>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</si>
  <si>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</si>
  <si>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</si>
  <si>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</si>
  <si>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</si>
  <si>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</si>
  <si>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</si>
  <si>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</si>
  <si>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</si>
  <si>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</si>
  <si>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</si>
  <si>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</si>
  <si>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</si>
  <si>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</si>
  <si>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</si>
  <si>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</si>
  <si>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</si>
  <si>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</si>
  <si>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</si>
  <si>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</si>
  <si>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</si>
  <si>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</si>
  <si>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</si>
  <si>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</si>
  <si>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</si>
  <si>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</si>
  <si>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</si>
  <si>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</si>
  <si>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</si>
  <si>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</si>
  <si>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</si>
  <si>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</si>
  <si>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</si>
  <si>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</si>
  <si>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</si>
  <si>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</si>
  <si>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</si>
  <si>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</si>
  <si>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</si>
  <si>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</si>
  <si>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</si>
  <si>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</si>
  <si>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</si>
  <si>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</si>
  <si>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</si>
  <si>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</si>
  <si>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</si>
  <si>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</si>
  <si>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</si>
  <si>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</si>
  <si>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</si>
  <si>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</si>
  <si>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</si>
  <si>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</si>
  <si>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</si>
  <si>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</si>
  <si>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</si>
  <si>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</si>
  <si>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</si>
  <si>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</si>
  <si>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</si>
  <si>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</si>
  <si>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</si>
  <si>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</si>
  <si>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</si>
  <si>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</si>
  <si>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</si>
  <si>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</si>
  <si>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</si>
  <si>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</si>
  <si>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</si>
  <si>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</si>
  <si>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</si>
  <si>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</si>
  <si>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</si>
  <si>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</si>
  <si>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</si>
  <si>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</si>
  <si>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</si>
  <si>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</si>
  <si>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</si>
  <si>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</si>
  <si>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</si>
  <si>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</si>
  <si>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</si>
  <si>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</si>
  <si>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</si>
  <si>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</si>
  <si>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</si>
  <si>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</si>
  <si>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</si>
  <si>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</si>
  <si>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</si>
  <si>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</si>
  <si>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</si>
  <si>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</si>
  <si>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</si>
  <si>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</si>
  <si>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</si>
  <si>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</si>
  <si>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</si>
  <si>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</si>
  <si>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</si>
  <si>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</si>
  <si>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</si>
  <si>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</si>
  <si>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</si>
  <si>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</si>
  <si>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</si>
  <si>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</si>
  <si>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</si>
  <si>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</si>
  <si>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</si>
  <si>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</si>
  <si>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</si>
  <si>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</si>
  <si>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</si>
  <si>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</si>
  <si>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</si>
  <si>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</si>
  <si>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</si>
  <si>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</si>
  <si>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</si>
  <si>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</si>
  <si>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</si>
  <si>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</si>
  <si>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</si>
  <si>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</si>
  <si>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</si>
  <si>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</si>
  <si>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</si>
  <si>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</si>
  <si>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</si>
  <si>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</si>
  <si>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</si>
  <si>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</si>
  <si>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</si>
  <si>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</si>
  <si>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</si>
  <si>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</si>
  <si>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</si>
  <si>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</si>
  <si>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</si>
  <si>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</si>
  <si>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</si>
  <si>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</si>
  <si>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</si>
  <si>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</si>
  <si>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</si>
  <si>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</si>
  <si>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</si>
  <si>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</si>
  <si>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</si>
  <si>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</si>
  <si>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</si>
  <si>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</si>
  <si>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</si>
  <si>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</si>
  <si>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</si>
  <si>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</si>
  <si>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</si>
  <si>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</si>
  <si>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</si>
  <si>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</si>
  <si>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</si>
  <si>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</si>
  <si>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</si>
  <si>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</si>
  <si>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</si>
  <si>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</si>
  <si>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</si>
  <si>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</si>
  <si>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</si>
  <si>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</si>
  <si>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</si>
  <si>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</si>
  <si>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</si>
  <si>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</si>
  <si>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</si>
  <si>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</si>
  <si>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</si>
  <si>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</si>
  <si>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</si>
  <si>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</si>
  <si>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</si>
  <si>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</si>
  <si>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</si>
  <si>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</si>
  <si>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</si>
  <si>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</si>
  <si>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</si>
  <si>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</si>
  <si>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</si>
  <si>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</si>
  <si>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</si>
  <si>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</si>
  <si>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</si>
  <si>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</si>
  <si>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</si>
  <si>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</si>
  <si>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</si>
  <si>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</si>
  <si>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</si>
  <si>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</si>
  <si>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</si>
  <si>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</si>
  <si>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</si>
  <si>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</si>
  <si>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</si>
  <si>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</si>
  <si>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</si>
  <si>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</si>
  <si>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</si>
  <si>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</si>
  <si>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</si>
  <si>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</si>
  <si>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</si>
  <si>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</si>
  <si>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</si>
  <si>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</si>
  <si>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</si>
  <si>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</si>
  <si>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</si>
  <si>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</si>
  <si>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</si>
  <si>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</si>
  <si>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</si>
  <si>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</si>
  <si>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</si>
  <si>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</si>
  <si>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</si>
  <si>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</si>
  <si>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</si>
  <si>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</si>
  <si>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</si>
  <si>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</si>
  <si>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</si>
  <si>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</si>
  <si>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</si>
  <si>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</si>
  <si>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</si>
  <si>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</si>
  <si>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</si>
  <si>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</si>
  <si>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</si>
  <si>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</si>
  <si>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</si>
  <si>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</si>
  <si>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</si>
  <si>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</si>
  <si>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</si>
  <si>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</si>
  <si>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</si>
  <si>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</si>
  <si>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</si>
  <si>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</si>
  <si>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</si>
  <si>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</si>
  <si>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</si>
  <si>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</si>
  <si>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</si>
  <si>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</si>
  <si>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</si>
  <si>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</si>
  <si>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</si>
  <si>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</si>
  <si>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</si>
  <si>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</si>
  <si>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</si>
  <si>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</si>
  <si>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</si>
  <si>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</si>
  <si>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</si>
  <si>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</si>
  <si>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</si>
  <si>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</si>
  <si>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</si>
  <si>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</si>
  <si>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</si>
  <si>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</si>
  <si>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</si>
  <si>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</si>
  <si>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</si>
  <si>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</si>
  <si>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</si>
  <si>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</si>
  <si>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</si>
  <si>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</si>
  <si>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</si>
  <si>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</si>
  <si>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</si>
  <si>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</si>
  <si>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</si>
  <si>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</si>
  <si>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</si>
  <si>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</si>
  <si>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</si>
  <si>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</si>
  <si>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</si>
  <si>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</si>
  <si>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</si>
  <si>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</si>
  <si>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</si>
  <si>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</si>
  <si>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</si>
  <si>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</si>
  <si>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</si>
  <si>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</si>
  <si>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</si>
  <si>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</si>
  <si>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</si>
  <si>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</si>
  <si>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</si>
  <si>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</si>
  <si>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</si>
  <si>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</si>
  <si>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</si>
  <si>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</si>
  <si>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</si>
  <si>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</si>
  <si>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</si>
  <si>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</si>
  <si>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</si>
  <si>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</si>
  <si>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</si>
  <si>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</si>
  <si>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</si>
  <si>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</si>
  <si>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</si>
  <si>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</si>
  <si>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</si>
  <si>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</si>
  <si>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</si>
  <si>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</si>
  <si>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</si>
  <si>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</si>
  <si>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</si>
  <si>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</si>
  <si>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</si>
  <si>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</si>
  <si>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</si>
  <si>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</si>
  <si>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</si>
  <si>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</si>
  <si>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</si>
  <si>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</si>
  <si>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</si>
  <si>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</si>
  <si>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</si>
  <si>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</si>
  <si>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</si>
  <si>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</si>
  <si>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</si>
  <si>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</si>
  <si>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</si>
  <si>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</si>
  <si>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</si>
  <si>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</si>
  <si>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</si>
  <si>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</si>
  <si>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</si>
  <si>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</si>
  <si>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</si>
  <si>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</si>
  <si>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</si>
  <si>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</si>
  <si>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</si>
  <si>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</si>
  <si>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</si>
  <si>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</si>
  <si>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</si>
  <si>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</si>
  <si>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</si>
  <si>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</si>
  <si>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</si>
  <si>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</si>
  <si>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</si>
  <si>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</si>
  <si>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</si>
  <si>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</si>
  <si>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</si>
  <si>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</si>
  <si>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</si>
  <si>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</si>
  <si>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</si>
  <si>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</si>
  <si>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</si>
  <si>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</si>
  <si>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</si>
  <si>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</si>
  <si>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</si>
  <si>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</si>
  <si>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</si>
  <si>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</si>
  <si>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</si>
  <si>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</si>
  <si>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</si>
  <si>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</si>
  <si>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</si>
  <si>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</si>
  <si>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</si>
  <si>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</si>
  <si>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</si>
  <si>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</si>
  <si>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</si>
  <si>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</si>
  <si>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</si>
  <si>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</si>
  <si>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</si>
  <si>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</si>
  <si>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</si>
  <si>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</si>
  <si>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</si>
  <si>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</si>
  <si>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</si>
  <si>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</si>
  <si>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</si>
  <si>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</si>
  <si>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</si>
  <si>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</si>
  <si>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</si>
  <si>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</si>
  <si>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</si>
  <si>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</si>
  <si>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</si>
  <si>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</si>
  <si>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</si>
  <si>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</si>
  <si>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</si>
  <si>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</si>
  <si>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</si>
  <si>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</si>
  <si>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</si>
  <si>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</si>
  <si>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</si>
  <si>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</si>
  <si>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</si>
  <si>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</si>
  <si>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</si>
  <si>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</si>
  <si>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</si>
  <si>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</si>
  <si>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</si>
  <si>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</si>
  <si>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</si>
  <si>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</si>
  <si>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</si>
  <si>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</si>
  <si>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</si>
  <si>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</si>
  <si>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</si>
  <si>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</si>
  <si>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</si>
  <si>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</si>
  <si>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</si>
  <si>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</si>
  <si>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</si>
  <si>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</si>
  <si>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</si>
  <si>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</si>
  <si>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</si>
  <si>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</si>
  <si>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</si>
  <si>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</si>
  <si>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</si>
  <si>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</si>
  <si>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</si>
  <si>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</si>
  <si>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</si>
  <si>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</si>
  <si>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</si>
  <si>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</si>
  <si>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</si>
  <si>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</si>
  <si>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</si>
  <si>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</si>
  <si>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</si>
  <si>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</si>
  <si>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</si>
  <si>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</si>
  <si>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</si>
  <si>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</si>
  <si>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国際刑事警察会議等分担金</t>
  </si>
  <si>
    <t>刑事局組織犯罪対策部</t>
  </si>
  <si>
    <t>終了予定なし</t>
  </si>
  <si>
    <t>-</t>
  </si>
  <si>
    <t>ICPO事務総局に対する幹部ポストの継続的確保</t>
  </si>
  <si>
    <t>法定分担金に見合ったICPO事務総局局長級以上ポストにおける邦人派遣職員の数</t>
  </si>
  <si>
    <t>ICPO事務総局の組織図におけるポスト数</t>
  </si>
  <si>
    <t>国際機関との協力関係の促進</t>
  </si>
  <si>
    <t>回</t>
  </si>
  <si>
    <t>年間執行額／年度　　　　　　　　　　　　　　</t>
    <phoneticPr fontId="5"/>
  </si>
  <si>
    <t>百万円</t>
  </si>
  <si>
    <t>百万円/年度</t>
    <phoneticPr fontId="5"/>
  </si>
  <si>
    <t>987/1</t>
  </si>
  <si>
    <t>869/1</t>
  </si>
  <si>
    <t>／　</t>
    <phoneticPr fontId="5"/>
  </si>
  <si>
    <t>金融庁</t>
  </si>
  <si>
    <t>国際機関分担金（ＡＰＧ）</t>
  </si>
  <si>
    <t>外務省</t>
  </si>
  <si>
    <t>経済協力開発機構金融活動作業部会（ＦＡＴＦ）分担金</t>
  </si>
  <si>
    <t>アジア・太平洋マネーロンダリング対策グループ（ＡＰＧ）分担金</t>
  </si>
  <si>
    <t>法務省</t>
  </si>
  <si>
    <t>国際会議運営費用の分担</t>
  </si>
  <si>
    <t>3</t>
  </si>
  <si>
    <t>79</t>
  </si>
  <si>
    <t>73</t>
  </si>
  <si>
    <t>66</t>
  </si>
  <si>
    <t>67</t>
  </si>
  <si>
    <t>68</t>
  </si>
  <si>
    <t>○</t>
  </si>
  <si>
    <t>警察</t>
  </si>
  <si>
    <t>組織犯罪対策企画課
国際捜査管理官</t>
    <phoneticPr fontId="5"/>
  </si>
  <si>
    <t>　例えば、国外逃亡被疑者の逃亡先国の治安機関に対して捜査協力依頼を迅速に行うためには、国際刑事警察機構（以下「ICPO」という。）を通じた捜査協力要請が必要不可欠である。このように国境を越えて行われる組織犯罪を始め、国際テロやサイバー攻撃等の国際組織犯罪に対応するためには、国際的な枠組み、機関へ継続的に参画し、関係各国との連携を図って行く必要があることから、ICPOを始め、日本が加盟する国際機関等の運営に必要な経費として、分担金を拠出する。
　なお、金融活動作業部会(FATF)分担金、アジア・太平洋マネー・ローンダリング対策グループ(APG)分担金については、関係省庁と支出を分担している。</t>
    <phoneticPr fontId="5"/>
  </si>
  <si>
    <t>国際会議への出席回数</t>
    <rPh sb="0" eb="2">
      <t>コクサイ</t>
    </rPh>
    <phoneticPr fontId="5"/>
  </si>
  <si>
    <t>国際会議への参加</t>
    <rPh sb="0" eb="2">
      <t>コクサイ</t>
    </rPh>
    <rPh sb="2" eb="4">
      <t>カイギ</t>
    </rPh>
    <rPh sb="6" eb="8">
      <t>サンカ</t>
    </rPh>
    <phoneticPr fontId="5"/>
  </si>
  <si>
    <t>国際刑事警察会議等分担金</t>
    <phoneticPr fontId="5"/>
  </si>
  <si>
    <t>件</t>
    <rPh sb="0" eb="1">
      <t>ケン</t>
    </rPh>
    <phoneticPr fontId="5"/>
  </si>
  <si>
    <t>830/1</t>
    <phoneticPr fontId="5"/>
  </si>
  <si>
    <t>　FATF,APG及びエグモント・グループに関しては職員の派遣を想定しておらず、これらの機関の各分担金には、義務的な支払いとして対応しており、事業の性質上、定量的な目標設定は困難である。</t>
    <phoneticPr fontId="5"/>
  </si>
  <si>
    <t>　FATF等における各種活動に積極的に参画するとともに、エグモント・グループ加盟国の外国FIUとの情報交換を積極的かつ迅速に行うなど、一層の国際連携を推進している。</t>
    <phoneticPr fontId="5"/>
  </si>
  <si>
    <t>-</t>
    <phoneticPr fontId="5"/>
  </si>
  <si>
    <t>外国の資金情報機関との情報要請及び提供件数</t>
    <phoneticPr fontId="5"/>
  </si>
  <si>
    <t>ＩＣＰＯ事務総局に対する邦人派遣職員の継続</t>
    <phoneticPr fontId="5"/>
  </si>
  <si>
    <t>　国境を越えて行われる組織犯罪を始め、国際テロやサイバー攻撃等の国際組織犯罪に対応するため、加盟国関係機関間の情報共有及び連携など国際協力を促進することにより犯罪対策及び捜査能力を強化すること。</t>
    <phoneticPr fontId="5"/>
  </si>
  <si>
    <t>犯罪の国際化に伴い、国際的な関係機関との協力を実施する必要がある。</t>
    <rPh sb="0" eb="2">
      <t>ハンザイ</t>
    </rPh>
    <rPh sb="3" eb="5">
      <t>コクサイ</t>
    </rPh>
    <rPh sb="5" eb="6">
      <t>カ</t>
    </rPh>
    <rPh sb="7" eb="8">
      <t>トモナ</t>
    </rPh>
    <rPh sb="10" eb="13">
      <t>コクサイテキ</t>
    </rPh>
    <rPh sb="14" eb="16">
      <t>カンケイ</t>
    </rPh>
    <rPh sb="16" eb="18">
      <t>キカン</t>
    </rPh>
    <rPh sb="20" eb="22">
      <t>キョウリョク</t>
    </rPh>
    <rPh sb="23" eb="25">
      <t>ジッシ</t>
    </rPh>
    <rPh sb="27" eb="29">
      <t>ヒツヨウ</t>
    </rPh>
    <phoneticPr fontId="5"/>
  </si>
  <si>
    <t>各機関とも加盟主体は国の機関であり、地方自治体、民間機関に委ねることはできない。</t>
    <rPh sb="0" eb="1">
      <t>カク</t>
    </rPh>
    <rPh sb="1" eb="3">
      <t>キカン</t>
    </rPh>
    <rPh sb="5" eb="7">
      <t>カメイ</t>
    </rPh>
    <rPh sb="7" eb="9">
      <t>シュタイ</t>
    </rPh>
    <rPh sb="10" eb="11">
      <t>クニ</t>
    </rPh>
    <rPh sb="12" eb="14">
      <t>キカン</t>
    </rPh>
    <rPh sb="18" eb="20">
      <t>チホウ</t>
    </rPh>
    <rPh sb="20" eb="23">
      <t>ジチタイ</t>
    </rPh>
    <rPh sb="24" eb="26">
      <t>ミンカン</t>
    </rPh>
    <rPh sb="26" eb="28">
      <t>キカン</t>
    </rPh>
    <rPh sb="29" eb="30">
      <t>ユダ</t>
    </rPh>
    <phoneticPr fontId="5"/>
  </si>
  <si>
    <t>平成25年12月に閣議決定された「世界一安全な日本」創造戦略において，テロ対策、国際組織犯罪対策、サイバー犯罪対策において国際連携を推進することとされており、優先度の高い事業である。</t>
    <rPh sb="0" eb="2">
      <t>ヘイセイ</t>
    </rPh>
    <rPh sb="4" eb="5">
      <t>ネン</t>
    </rPh>
    <rPh sb="7" eb="8">
      <t>ガツ</t>
    </rPh>
    <rPh sb="9" eb="11">
      <t>カクギ</t>
    </rPh>
    <rPh sb="11" eb="13">
      <t>ケッテイ</t>
    </rPh>
    <rPh sb="17" eb="19">
      <t>セカイ</t>
    </rPh>
    <rPh sb="19" eb="20">
      <t>イチ</t>
    </rPh>
    <rPh sb="20" eb="22">
      <t>アンゼン</t>
    </rPh>
    <rPh sb="23" eb="25">
      <t>ニホン</t>
    </rPh>
    <rPh sb="26" eb="28">
      <t>ソウゾウ</t>
    </rPh>
    <rPh sb="28" eb="30">
      <t>センリャク</t>
    </rPh>
    <rPh sb="37" eb="39">
      <t>タイサク</t>
    </rPh>
    <rPh sb="40" eb="42">
      <t>コクサイ</t>
    </rPh>
    <rPh sb="42" eb="44">
      <t>ソシキ</t>
    </rPh>
    <rPh sb="44" eb="46">
      <t>ハンザイ</t>
    </rPh>
    <rPh sb="46" eb="48">
      <t>タイサク</t>
    </rPh>
    <rPh sb="53" eb="55">
      <t>ハンザイ</t>
    </rPh>
    <rPh sb="55" eb="57">
      <t>タイサク</t>
    </rPh>
    <rPh sb="61" eb="63">
      <t>コクサイ</t>
    </rPh>
    <rPh sb="63" eb="65">
      <t>レンケイ</t>
    </rPh>
    <rPh sb="66" eb="68">
      <t>スイシン</t>
    </rPh>
    <rPh sb="79" eb="82">
      <t>ユウセンド</t>
    </rPh>
    <rPh sb="83" eb="84">
      <t>タカ</t>
    </rPh>
    <rPh sb="85" eb="87">
      <t>ジギョウ</t>
    </rPh>
    <phoneticPr fontId="5"/>
  </si>
  <si>
    <t>‐</t>
  </si>
  <si>
    <t>加盟国関係機関間の情報共有及び連携など国際協力を推進することにより犯罪対策及び捜査能力を強化するために必要な支出であることから競争性については該当しない。</t>
    <rPh sb="0" eb="3">
      <t>カメイコク</t>
    </rPh>
    <rPh sb="3" eb="5">
      <t>カンケイ</t>
    </rPh>
    <rPh sb="5" eb="7">
      <t>キカン</t>
    </rPh>
    <rPh sb="7" eb="8">
      <t>アイダ</t>
    </rPh>
    <rPh sb="9" eb="11">
      <t>ジョウホウ</t>
    </rPh>
    <rPh sb="11" eb="13">
      <t>キョウユウ</t>
    </rPh>
    <rPh sb="13" eb="14">
      <t>オヨ</t>
    </rPh>
    <rPh sb="15" eb="17">
      <t>レンケイ</t>
    </rPh>
    <rPh sb="19" eb="21">
      <t>コクサイ</t>
    </rPh>
    <rPh sb="21" eb="23">
      <t>キョウリョク</t>
    </rPh>
    <rPh sb="24" eb="26">
      <t>スイシン</t>
    </rPh>
    <rPh sb="33" eb="35">
      <t>ハンザイ</t>
    </rPh>
    <rPh sb="35" eb="37">
      <t>タイサク</t>
    </rPh>
    <rPh sb="37" eb="38">
      <t>オヨ</t>
    </rPh>
    <rPh sb="39" eb="41">
      <t>ソウサ</t>
    </rPh>
    <rPh sb="41" eb="43">
      <t>ノウリョク</t>
    </rPh>
    <rPh sb="44" eb="46">
      <t>キョウカ</t>
    </rPh>
    <rPh sb="51" eb="53">
      <t>ヒツヨウ</t>
    </rPh>
    <rPh sb="54" eb="56">
      <t>シシュツ</t>
    </rPh>
    <rPh sb="63" eb="66">
      <t>キョウソウセイ</t>
    </rPh>
    <rPh sb="71" eb="73">
      <t>ガイトウ</t>
    </rPh>
    <phoneticPr fontId="5"/>
  </si>
  <si>
    <t>各分担金は、事業目的、使途について年次総会等において審議し、決定されていることから妥当。</t>
    <rPh sb="0" eb="1">
      <t>カク</t>
    </rPh>
    <rPh sb="1" eb="4">
      <t>ブンタンキン</t>
    </rPh>
    <rPh sb="6" eb="8">
      <t>ジギョウ</t>
    </rPh>
    <rPh sb="8" eb="10">
      <t>モクテキ</t>
    </rPh>
    <rPh sb="11" eb="13">
      <t>シト</t>
    </rPh>
    <rPh sb="17" eb="19">
      <t>ネンジ</t>
    </rPh>
    <rPh sb="19" eb="21">
      <t>ソウカイ</t>
    </rPh>
    <rPh sb="21" eb="22">
      <t>トウ</t>
    </rPh>
    <rPh sb="26" eb="28">
      <t>シンギ</t>
    </rPh>
    <rPh sb="30" eb="32">
      <t>ケッテイ</t>
    </rPh>
    <rPh sb="41" eb="43">
      <t>ダトウ</t>
    </rPh>
    <phoneticPr fontId="5"/>
  </si>
  <si>
    <t>各分担金は、年次総会等においてその負担率を審議、決定していることから妥当。</t>
    <rPh sb="0" eb="1">
      <t>カク</t>
    </rPh>
    <rPh sb="1" eb="4">
      <t>ブンタンキン</t>
    </rPh>
    <rPh sb="6" eb="8">
      <t>ネンジ</t>
    </rPh>
    <rPh sb="8" eb="10">
      <t>ソウカイ</t>
    </rPh>
    <rPh sb="10" eb="11">
      <t>トウ</t>
    </rPh>
    <rPh sb="17" eb="20">
      <t>フタンリツ</t>
    </rPh>
    <rPh sb="21" eb="23">
      <t>シンギ</t>
    </rPh>
    <rPh sb="24" eb="26">
      <t>ケッテイ</t>
    </rPh>
    <rPh sb="34" eb="36">
      <t>ダトウ</t>
    </rPh>
    <phoneticPr fontId="5"/>
  </si>
  <si>
    <t>費目、使途については年次総会等において真に必要なものとなるよう決定している。</t>
    <rPh sb="0" eb="2">
      <t>ヒモク</t>
    </rPh>
    <rPh sb="3" eb="5">
      <t>シト</t>
    </rPh>
    <rPh sb="10" eb="12">
      <t>ネンジ</t>
    </rPh>
    <rPh sb="12" eb="14">
      <t>ソウカイ</t>
    </rPh>
    <rPh sb="14" eb="15">
      <t>トウ</t>
    </rPh>
    <rPh sb="19" eb="20">
      <t>シン</t>
    </rPh>
    <rPh sb="21" eb="23">
      <t>ヒツヨウ</t>
    </rPh>
    <rPh sb="31" eb="33">
      <t>ケッテイ</t>
    </rPh>
    <phoneticPr fontId="5"/>
  </si>
  <si>
    <t>財政問題に関する検討の機会や年次総会等に積極的に参加し、コスト削減や予算運用の効率化のための取組の実施を求めている。</t>
    <rPh sb="0" eb="2">
      <t>ザイセイ</t>
    </rPh>
    <rPh sb="2" eb="4">
      <t>モンダイ</t>
    </rPh>
    <rPh sb="5" eb="6">
      <t>カン</t>
    </rPh>
    <rPh sb="8" eb="10">
      <t>ケントウ</t>
    </rPh>
    <rPh sb="11" eb="13">
      <t>キカイ</t>
    </rPh>
    <rPh sb="14" eb="16">
      <t>ネンジ</t>
    </rPh>
    <rPh sb="16" eb="18">
      <t>ソウカイ</t>
    </rPh>
    <rPh sb="18" eb="19">
      <t>トウ</t>
    </rPh>
    <rPh sb="20" eb="23">
      <t>セッキョクテキ</t>
    </rPh>
    <rPh sb="24" eb="26">
      <t>サンカ</t>
    </rPh>
    <rPh sb="31" eb="33">
      <t>サクゲン</t>
    </rPh>
    <rPh sb="34" eb="36">
      <t>ヨサン</t>
    </rPh>
    <rPh sb="36" eb="38">
      <t>ウンヨウ</t>
    </rPh>
    <rPh sb="39" eb="42">
      <t>コウリツカ</t>
    </rPh>
    <rPh sb="46" eb="48">
      <t>トリクミ</t>
    </rPh>
    <rPh sb="49" eb="51">
      <t>ジッシ</t>
    </rPh>
    <rPh sb="52" eb="53">
      <t>モト</t>
    </rPh>
    <phoneticPr fontId="5"/>
  </si>
  <si>
    <t>△</t>
  </si>
  <si>
    <t>ＩＣＰＯ事務総局への警察庁職員派遣は、計画的に実施しており、一定の成果をあげている。</t>
    <rPh sb="4" eb="6">
      <t>ジム</t>
    </rPh>
    <rPh sb="6" eb="8">
      <t>ソウキョク</t>
    </rPh>
    <rPh sb="10" eb="13">
      <t>ケイサツチョウ</t>
    </rPh>
    <rPh sb="13" eb="15">
      <t>ショクイン</t>
    </rPh>
    <rPh sb="15" eb="17">
      <t>ハケン</t>
    </rPh>
    <rPh sb="19" eb="22">
      <t>ケイカクテキ</t>
    </rPh>
    <rPh sb="23" eb="25">
      <t>ジッシ</t>
    </rPh>
    <rPh sb="30" eb="32">
      <t>イッテイ</t>
    </rPh>
    <rPh sb="33" eb="35">
      <t>セイカ</t>
    </rPh>
    <phoneticPr fontId="5"/>
  </si>
  <si>
    <t>ＩＣＰＯ事務総局の機能を代替できる手段・方法はない。</t>
    <rPh sb="4" eb="6">
      <t>ジム</t>
    </rPh>
    <rPh sb="6" eb="7">
      <t>ソウ</t>
    </rPh>
    <rPh sb="7" eb="8">
      <t>キョク</t>
    </rPh>
    <rPh sb="9" eb="11">
      <t>キノウ</t>
    </rPh>
    <rPh sb="12" eb="14">
      <t>ダイタイ</t>
    </rPh>
    <rPh sb="17" eb="19">
      <t>シュダン</t>
    </rPh>
    <rPh sb="20" eb="22">
      <t>ホウホウ</t>
    </rPh>
    <phoneticPr fontId="5"/>
  </si>
  <si>
    <t>ＩＣＰＯ加盟国間の通信網及びデータベースの運用等は分担金を原資としているところ、それらは警察による捜査や出入国管理上十分に活用されている。</t>
    <rPh sb="4" eb="7">
      <t>カメイコク</t>
    </rPh>
    <rPh sb="7" eb="8">
      <t>カン</t>
    </rPh>
    <rPh sb="9" eb="12">
      <t>ツウシンモウ</t>
    </rPh>
    <rPh sb="12" eb="13">
      <t>オヨ</t>
    </rPh>
    <rPh sb="21" eb="23">
      <t>ウンヨウ</t>
    </rPh>
    <rPh sb="23" eb="24">
      <t>トウ</t>
    </rPh>
    <rPh sb="25" eb="28">
      <t>ブンタンキン</t>
    </rPh>
    <rPh sb="29" eb="31">
      <t>ゲンシ</t>
    </rPh>
    <rPh sb="44" eb="46">
      <t>ケイサツ</t>
    </rPh>
    <rPh sb="49" eb="51">
      <t>ソウサ</t>
    </rPh>
    <rPh sb="52" eb="55">
      <t>シュツニュウコク</t>
    </rPh>
    <phoneticPr fontId="5"/>
  </si>
  <si>
    <t>金融活動作業部会（FATF）分担金は、財務省が１／３、警察庁、金融庁、外務省、法務省が各１／６をそれぞれ負担している。
アジア・太平洋マネー・ローンダリング対策グループ（APG）分担金は、警察庁が１／３、金融庁、法務省、外務省、財務省が各１／６をそれぞれ負担している。</t>
    <phoneticPr fontId="5"/>
  </si>
  <si>
    <t>国際機関分担金（ＦＡＴＦ）</t>
    <phoneticPr fontId="5"/>
  </si>
  <si>
    <t>分担金の予算及び執行は、年次総会等における決算報告により状況を把握しており、適切に負担している。</t>
  </si>
  <si>
    <t>健全かつ効率的な予算運営のもと、国際テロや国際組織犯罪に対応するため、加盟国関係機関の情報共有及び連携など国際協力を推進することにより、犯罪対策及び捜査能力を強化することが必要であることから、引き続き、財政関係の会合、総会等を通じて分担金の効果的活用を求めていく。
また、ＩＣＰＯ事務総局への職員派遣に関しては、我が国にとってニーズの高いポスト、部署への派遣等について継続的に検討を行っていく。</t>
    <rPh sb="0" eb="2">
      <t>ケンゼン</t>
    </rPh>
    <rPh sb="16" eb="18">
      <t>コクサイ</t>
    </rPh>
    <rPh sb="21" eb="23">
      <t>コクサイ</t>
    </rPh>
    <rPh sb="23" eb="25">
      <t>ソシキ</t>
    </rPh>
    <rPh sb="25" eb="27">
      <t>ハンザイ</t>
    </rPh>
    <rPh sb="28" eb="30">
      <t>タイオウ</t>
    </rPh>
    <rPh sb="35" eb="38">
      <t>カメイコク</t>
    </rPh>
    <rPh sb="38" eb="40">
      <t>カンケイ</t>
    </rPh>
    <rPh sb="40" eb="42">
      <t>キカン</t>
    </rPh>
    <rPh sb="43" eb="45">
      <t>ジョウホウ</t>
    </rPh>
    <rPh sb="45" eb="47">
      <t>キョウユウ</t>
    </rPh>
    <rPh sb="47" eb="48">
      <t>オヨ</t>
    </rPh>
    <rPh sb="49" eb="51">
      <t>レンケイ</t>
    </rPh>
    <rPh sb="53" eb="55">
      <t>コクサイ</t>
    </rPh>
    <rPh sb="55" eb="57">
      <t>キョウリョク</t>
    </rPh>
    <rPh sb="58" eb="60">
      <t>スイシン</t>
    </rPh>
    <rPh sb="68" eb="70">
      <t>ハンザイ</t>
    </rPh>
    <rPh sb="70" eb="72">
      <t>タイサク</t>
    </rPh>
    <rPh sb="72" eb="73">
      <t>オヨ</t>
    </rPh>
    <rPh sb="74" eb="76">
      <t>ソウサ</t>
    </rPh>
    <rPh sb="76" eb="78">
      <t>ノウリョク</t>
    </rPh>
    <rPh sb="79" eb="81">
      <t>キョウカ</t>
    </rPh>
    <rPh sb="86" eb="88">
      <t>ヒツヨウ</t>
    </rPh>
    <rPh sb="96" eb="97">
      <t>ヒ</t>
    </rPh>
    <rPh sb="98" eb="99">
      <t>ツヅ</t>
    </rPh>
    <rPh sb="101" eb="103">
      <t>ザイセイ</t>
    </rPh>
    <rPh sb="103" eb="105">
      <t>カンケイ</t>
    </rPh>
    <rPh sb="106" eb="108">
      <t>カイゴウ</t>
    </rPh>
    <rPh sb="109" eb="111">
      <t>ソウカイ</t>
    </rPh>
    <rPh sb="111" eb="112">
      <t>トウ</t>
    </rPh>
    <rPh sb="113" eb="114">
      <t>ツウ</t>
    </rPh>
    <rPh sb="116" eb="119">
      <t>ブンタンキン</t>
    </rPh>
    <rPh sb="120" eb="123">
      <t>コウカテキ</t>
    </rPh>
    <rPh sb="123" eb="125">
      <t>カツヨウ</t>
    </rPh>
    <rPh sb="126" eb="127">
      <t>モト</t>
    </rPh>
    <rPh sb="140" eb="142">
      <t>ジム</t>
    </rPh>
    <rPh sb="142" eb="144">
      <t>ソウキョク</t>
    </rPh>
    <rPh sb="146" eb="148">
      <t>ショクイン</t>
    </rPh>
    <rPh sb="148" eb="150">
      <t>ハケン</t>
    </rPh>
    <rPh sb="151" eb="152">
      <t>カン</t>
    </rPh>
    <rPh sb="156" eb="157">
      <t>ワ</t>
    </rPh>
    <rPh sb="158" eb="159">
      <t>クニ</t>
    </rPh>
    <rPh sb="167" eb="168">
      <t>タカ</t>
    </rPh>
    <rPh sb="173" eb="175">
      <t>ブショ</t>
    </rPh>
    <rPh sb="177" eb="179">
      <t>ハケン</t>
    </rPh>
    <rPh sb="179" eb="180">
      <t>トウ</t>
    </rPh>
    <rPh sb="184" eb="187">
      <t>ケイゾクテキ</t>
    </rPh>
    <rPh sb="188" eb="190">
      <t>ケントウ</t>
    </rPh>
    <rPh sb="191" eb="192">
      <t>オコナ</t>
    </rPh>
    <phoneticPr fontId="5"/>
  </si>
  <si>
    <t>A.国際刑事警察機構（ICPO)</t>
    <phoneticPr fontId="5"/>
  </si>
  <si>
    <t>分担金</t>
    <phoneticPr fontId="5"/>
  </si>
  <si>
    <t>ＩＣＰＯ運営に必要な経費</t>
    <phoneticPr fontId="5"/>
  </si>
  <si>
    <r>
      <t>国際刑事警察機構
(</t>
    </r>
    <r>
      <rPr>
        <sz val="11"/>
        <rFont val="ＭＳ Ｐゴシック"/>
        <family val="3"/>
        <charset val="128"/>
      </rPr>
      <t>ICPO)</t>
    </r>
    <rPh sb="0" eb="2">
      <t>コクサイ</t>
    </rPh>
    <rPh sb="2" eb="4">
      <t>ケイジ</t>
    </rPh>
    <rPh sb="4" eb="6">
      <t>ケイサツ</t>
    </rPh>
    <rPh sb="6" eb="8">
      <t>キコウ</t>
    </rPh>
    <phoneticPr fontId="5"/>
  </si>
  <si>
    <r>
      <t>I</t>
    </r>
    <r>
      <rPr>
        <sz val="11"/>
        <rFont val="ＭＳ Ｐゴシック"/>
        <family val="3"/>
        <charset val="128"/>
      </rPr>
      <t>CPOの運営に必要な経費の分担金</t>
    </r>
    <rPh sb="5" eb="7">
      <t>ウンエイ</t>
    </rPh>
    <rPh sb="8" eb="10">
      <t>ヒツヨウ</t>
    </rPh>
    <rPh sb="11" eb="13">
      <t>ケイヒ</t>
    </rPh>
    <rPh sb="14" eb="17">
      <t>ブンタンキン</t>
    </rPh>
    <phoneticPr fontId="5"/>
  </si>
  <si>
    <t>その他</t>
    <rPh sb="2" eb="3">
      <t>ホカ</t>
    </rPh>
    <phoneticPr fontId="5"/>
  </si>
  <si>
    <t>－</t>
    <phoneticPr fontId="5"/>
  </si>
  <si>
    <t>アジア・太平洋マネー・ローンダリング対策グループの運営に必要な経費の分担金（日本の分担金のうち、警察庁が１／３、金融庁、法務省、外務省、財務省が各１／６を支出している。）</t>
    <rPh sb="25" eb="27">
      <t>ウンエイ</t>
    </rPh>
    <rPh sb="28" eb="30">
      <t>ヒツヨウ</t>
    </rPh>
    <rPh sb="31" eb="33">
      <t>ケイヒ</t>
    </rPh>
    <rPh sb="34" eb="37">
      <t>ブンタンキン</t>
    </rPh>
    <rPh sb="38" eb="40">
      <t>ニホン</t>
    </rPh>
    <rPh sb="41" eb="44">
      <t>ブンタンキン</t>
    </rPh>
    <rPh sb="77" eb="79">
      <t>シシュツ</t>
    </rPh>
    <phoneticPr fontId="5"/>
  </si>
  <si>
    <t>経済協力開発機構
金融活動作業部会（FATF）分担金</t>
    <rPh sb="0" eb="2">
      <t>ケイザイ</t>
    </rPh>
    <rPh sb="2" eb="4">
      <t>キョウリョク</t>
    </rPh>
    <rPh sb="4" eb="6">
      <t>カイハツ</t>
    </rPh>
    <rPh sb="6" eb="8">
      <t>キコウ</t>
    </rPh>
    <phoneticPr fontId="5"/>
  </si>
  <si>
    <t>エグモント・グループ</t>
    <phoneticPr fontId="5"/>
  </si>
  <si>
    <t>エグモント・グループの運営に必要な経費の分担金</t>
    <rPh sb="11" eb="13">
      <t>ウンエイ</t>
    </rPh>
    <rPh sb="14" eb="16">
      <t>ヒツヨウ</t>
    </rPh>
    <rPh sb="17" eb="19">
      <t>ケイヒ</t>
    </rPh>
    <rPh sb="20" eb="23">
      <t>ブンタンキン</t>
    </rPh>
    <phoneticPr fontId="5"/>
  </si>
  <si>
    <t>-</t>
    <phoneticPr fontId="5"/>
  </si>
  <si>
    <t>前年末のＩＣＰＯ事務総局における派遣職員数</t>
    <rPh sb="0" eb="2">
      <t>ゼンネン</t>
    </rPh>
    <rPh sb="2" eb="3">
      <t>マツ</t>
    </rPh>
    <rPh sb="8" eb="10">
      <t>ジム</t>
    </rPh>
    <rPh sb="10" eb="12">
      <t>ソウキョク</t>
    </rPh>
    <rPh sb="16" eb="18">
      <t>ハケン</t>
    </rPh>
    <rPh sb="18" eb="20">
      <t>ショクイン</t>
    </rPh>
    <rPh sb="20" eb="21">
      <t>スウ</t>
    </rPh>
    <phoneticPr fontId="5"/>
  </si>
  <si>
    <t>法定分担率に見合ったＩＣＰＯ事務総局派遣職員数における邦人派遣職員の数</t>
    <phoneticPr fontId="5"/>
  </si>
  <si>
    <t>　日本が加盟する国際機関への分担金の拠出、ＩＣＰＯ事務総局への邦人職員の派遣、ＩＣＰＯ、FATF、APG及びエグモント・グループが主催する国際会議への参加により国際協力を促進する。</t>
    <rPh sb="1" eb="3">
      <t>ニホン</t>
    </rPh>
    <rPh sb="4" eb="6">
      <t>カメイ</t>
    </rPh>
    <rPh sb="8" eb="10">
      <t>コクサイ</t>
    </rPh>
    <rPh sb="10" eb="12">
      <t>キカン</t>
    </rPh>
    <rPh sb="14" eb="17">
      <t>ブンタンキン</t>
    </rPh>
    <rPh sb="18" eb="20">
      <t>キョシュツ</t>
    </rPh>
    <rPh sb="36" eb="38">
      <t>ハケン</t>
    </rPh>
    <rPh sb="65" eb="67">
      <t>シュサイ</t>
    </rPh>
    <rPh sb="69" eb="71">
      <t>コクサイ</t>
    </rPh>
    <rPh sb="71" eb="73">
      <t>カイギ</t>
    </rPh>
    <rPh sb="75" eb="77">
      <t>サンカ</t>
    </rPh>
    <phoneticPr fontId="5"/>
  </si>
  <si>
    <t>854/1</t>
    <phoneticPr fontId="5"/>
  </si>
  <si>
    <t>アジア・太平洋マネー・ローンダリング対策グループ（APG）</t>
    <phoneticPr fontId="5"/>
  </si>
  <si>
    <t>経済協力開発機構金融活動作業部会の運営に必要な経費の分担金（日本の分担金のうち、財務省が１／３、警察庁、金融庁、外務省、法務省が各１／６を支出している。）</t>
    <rPh sb="0" eb="2">
      <t>ケイザイ</t>
    </rPh>
    <rPh sb="2" eb="4">
      <t>キョウリョク</t>
    </rPh>
    <rPh sb="4" eb="6">
      <t>カイハツ</t>
    </rPh>
    <rPh sb="6" eb="8">
      <t>キコウ</t>
    </rPh>
    <rPh sb="17" eb="19">
      <t>ウンエイ</t>
    </rPh>
    <rPh sb="20" eb="22">
      <t>ヒツヨウ</t>
    </rPh>
    <rPh sb="23" eb="25">
      <t>ケイヒ</t>
    </rPh>
    <rPh sb="30" eb="32">
      <t>ニホン</t>
    </rPh>
    <rPh sb="33" eb="36">
      <t>ブンタンキン</t>
    </rPh>
    <rPh sb="69" eb="71">
      <t>シシュツ</t>
    </rPh>
    <phoneticPr fontId="5"/>
  </si>
  <si>
    <t>分担率の減少に伴う減</t>
    <rPh sb="0" eb="3">
      <t>ブンタンリツ</t>
    </rPh>
    <rPh sb="4" eb="6">
      <t>ゲンショウ</t>
    </rPh>
    <rPh sb="7" eb="8">
      <t>トモナ</t>
    </rPh>
    <rPh sb="9" eb="10">
      <t>ゲン</t>
    </rPh>
    <phoneticPr fontId="5"/>
  </si>
  <si>
    <t>点検対象外</t>
    <rPh sb="0" eb="2">
      <t>テンケン</t>
    </rPh>
    <rPh sb="2" eb="5">
      <t>タイショウガイ</t>
    </rPh>
    <phoneticPr fontId="5"/>
  </si>
  <si>
    <t>具体的で十分な内容と認められる。</t>
    <rPh sb="0" eb="3">
      <t>グタイテキ</t>
    </rPh>
    <rPh sb="4" eb="6">
      <t>ジュウブン</t>
    </rPh>
    <rPh sb="7" eb="9">
      <t>ナイヨウ</t>
    </rPh>
    <rPh sb="10" eb="11">
      <t>ミト</t>
    </rPh>
    <phoneticPr fontId="5"/>
  </si>
  <si>
    <t>特になし。</t>
    <rPh sb="0" eb="1">
      <t>トク</t>
    </rPh>
    <phoneticPr fontId="5"/>
  </si>
  <si>
    <t>組織犯罪対策企画課長
大濱　健志
国際捜査管理官
篠原　英樹</t>
    <rPh sb="11" eb="13">
      <t>オオハマ</t>
    </rPh>
    <rPh sb="14" eb="16">
      <t>タケシ</t>
    </rPh>
    <rPh sb="25" eb="27">
      <t>シノハラ</t>
    </rPh>
    <rPh sb="28" eb="30">
      <t>ヒデキ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</si>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</sst>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37</xdr:col>
      <xdr:colOff>168514</xdr:colOff>
      <xdr:row>280</xdr:row>
      <xdr:rowOff>165718</xdr:rowOff>
    </xdr:to>
    <xdr:grpSp>
      <xdr:nvGrpSpPr>
        <xdr:cNvPr id="2" name="グループ化 1">
          <a:extLst>
            <a:ext uri="{FF2B5EF4-FFF2-40B4-BE49-F238E27FC236}">
              <a16:creationId xmlns:a16="http://schemas.microsoft.com/office/drawing/2014/main" id="{40DD9B91-E0E5-48A6-ADD5-18A31EC13DB3}"/>
            </a:ext>
          </a:extLst>
        </xdr:cNvPr>
        <xdr:cNvGrpSpPr/>
      </xdr:nvGrpSpPr>
      <xdr:grpSpPr>
        <a:xfrm>
          <a:off x="3720353" y="37452300"/>
          <a:ext cx="3333503" cy="3787907"/>
          <a:chOff x="3432358" y="40935086"/>
          <a:chExt cx="2700000" cy="4194329"/>
        </a:xfrm>
      </xdr:grpSpPr>
      <xdr:sp macro="" textlink="">
        <xdr:nvSpPr>
          <xdr:cNvPr id="3" name="正方形/長方形 2">
            <a:extLst>
              <a:ext uri="{FF2B5EF4-FFF2-40B4-BE49-F238E27FC236}">
                <a16:creationId xmlns:a16="http://schemas.microsoft.com/office/drawing/2014/main" id="{9444DB09-91EB-491A-9A9B-F43C252D77DD}"/>
              </a:ext>
            </a:extLst>
          </xdr:cNvPr>
          <xdr:cNvSpPr/>
        </xdr:nvSpPr>
        <xdr:spPr>
          <a:xfrm>
            <a:off x="3702358" y="40935086"/>
            <a:ext cx="2160000" cy="10847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mn-ea"/>
                <a:ea typeface="+mn-ea"/>
              </a:rPr>
              <a:t>警察庁</a:t>
            </a:r>
            <a:endParaRPr kumimoji="1" lang="en-US" altLang="ja-JP" sz="1800">
              <a:solidFill>
                <a:schemeClr val="tx1"/>
              </a:solidFill>
              <a:latin typeface="+mn-ea"/>
              <a:ea typeface="+mn-ea"/>
            </a:endParaRPr>
          </a:p>
          <a:p>
            <a:pPr algn="ctr"/>
            <a:r>
              <a:rPr kumimoji="1" lang="en-US" altLang="ja-JP" sz="1800">
                <a:solidFill>
                  <a:schemeClr val="tx1"/>
                </a:solidFill>
                <a:latin typeface="+mn-ea"/>
                <a:ea typeface="+mn-ea"/>
              </a:rPr>
              <a:t>830</a:t>
            </a:r>
            <a:r>
              <a:rPr kumimoji="1" lang="ja-JP" altLang="en-US" sz="1800">
                <a:solidFill>
                  <a:schemeClr val="tx1"/>
                </a:solidFill>
                <a:latin typeface="+mn-ea"/>
                <a:ea typeface="+mn-ea"/>
              </a:rPr>
              <a:t>百万円</a:t>
            </a:r>
          </a:p>
        </xdr:txBody>
      </xdr:sp>
      <xdr:cxnSp macro="">
        <xdr:nvCxnSpPr>
          <xdr:cNvPr id="4" name="直線矢印コネクタ 3">
            <a:extLst>
              <a:ext uri="{FF2B5EF4-FFF2-40B4-BE49-F238E27FC236}">
                <a16:creationId xmlns:a16="http://schemas.microsoft.com/office/drawing/2014/main" id="{A9415BC6-76DC-4215-8665-4D3B3A3AE337}"/>
              </a:ext>
            </a:extLst>
          </xdr:cNvPr>
          <xdr:cNvCxnSpPr/>
        </xdr:nvCxnSpPr>
        <xdr:spPr>
          <a:xfrm>
            <a:off x="4782358" y="42696789"/>
            <a:ext cx="0" cy="3600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B30995A4-5897-4A61-A107-3907E7AC68CB}"/>
              </a:ext>
            </a:extLst>
          </xdr:cNvPr>
          <xdr:cNvSpPr/>
        </xdr:nvSpPr>
        <xdr:spPr>
          <a:xfrm>
            <a:off x="4062358" y="43111884"/>
            <a:ext cx="144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a:t>
            </a:r>
            <a:r>
              <a:rPr kumimoji="1" lang="ja-JP" altLang="en-US" sz="1600" b="0" i="0" u="none" strike="noStrike" kern="0" cap="none" spc="0" normalizeH="0" baseline="0" noProof="0">
                <a:ln>
                  <a:noFill/>
                </a:ln>
                <a:solidFill>
                  <a:prstClr val="black"/>
                </a:solidFill>
                <a:effectLst/>
                <a:uLnTx/>
                <a:uFillTx/>
                <a:latin typeface="+mn-lt"/>
                <a:ea typeface="+mn-ea"/>
                <a:cs typeface="+mn-cs"/>
              </a:rPr>
              <a:t>分担金</a:t>
            </a:r>
            <a:r>
              <a:rPr kumimoji="1" lang="ja-JP" altLang="en-US" sz="1600">
                <a:solidFill>
                  <a:schemeClr val="tx1"/>
                </a:solidFill>
              </a:rPr>
              <a:t>＞</a:t>
            </a:r>
            <a:endParaRPr kumimoji="1" lang="en-US" altLang="ja-JP" sz="1600">
              <a:solidFill>
                <a:schemeClr val="tx1"/>
              </a:solidFill>
            </a:endParaRPr>
          </a:p>
        </xdr:txBody>
      </xdr:sp>
      <xdr:sp macro="" textlink="">
        <xdr:nvSpPr>
          <xdr:cNvPr id="6" name="正方形/長方形 5">
            <a:extLst>
              <a:ext uri="{FF2B5EF4-FFF2-40B4-BE49-F238E27FC236}">
                <a16:creationId xmlns:a16="http://schemas.microsoft.com/office/drawing/2014/main" id="{9E7342C0-DD45-4C8C-985E-175EE4F55795}"/>
              </a:ext>
            </a:extLst>
          </xdr:cNvPr>
          <xdr:cNvSpPr/>
        </xdr:nvSpPr>
        <xdr:spPr>
          <a:xfrm>
            <a:off x="3432358" y="43474259"/>
            <a:ext cx="2700000" cy="108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A. </a:t>
            </a:r>
            <a:r>
              <a:rPr kumimoji="1" lang="ja-JP" altLang="en-US" sz="1800">
                <a:solidFill>
                  <a:schemeClr val="tx1"/>
                </a:solidFill>
                <a:latin typeface="+mn-ea"/>
                <a:ea typeface="+mn-ea"/>
              </a:rPr>
              <a:t>国際機関（</a:t>
            </a:r>
            <a:r>
              <a:rPr kumimoji="1" lang="en-US" altLang="ja-JP" sz="1800">
                <a:solidFill>
                  <a:schemeClr val="tx1"/>
                </a:solidFill>
                <a:latin typeface="+mn-ea"/>
                <a:ea typeface="+mn-ea"/>
              </a:rPr>
              <a:t>4</a:t>
            </a:r>
            <a:r>
              <a:rPr kumimoji="1" lang="ja-JP" altLang="en-US" sz="1800">
                <a:solidFill>
                  <a:schemeClr val="tx1"/>
                </a:solidFill>
                <a:latin typeface="+mn-ea"/>
                <a:ea typeface="+mn-ea"/>
              </a:rPr>
              <a:t>機関）</a:t>
            </a:r>
            <a:endParaRPr kumimoji="1" lang="en-US" altLang="ja-JP" sz="1800">
              <a:solidFill>
                <a:schemeClr val="tx1"/>
              </a:solidFill>
              <a:latin typeface="+mn-ea"/>
              <a:ea typeface="+mn-ea"/>
            </a:endParaRPr>
          </a:p>
          <a:p>
            <a:pPr algn="ctr"/>
            <a:r>
              <a:rPr lang="en-US" altLang="ja-JP" sz="1800" b="0" i="0" u="none" strike="noStrike">
                <a:solidFill>
                  <a:sysClr val="windowText" lastClr="000000"/>
                </a:solidFill>
                <a:effectLst/>
                <a:latin typeface="+mn-ea"/>
                <a:ea typeface="+mn-ea"/>
                <a:cs typeface="+mn-cs"/>
              </a:rPr>
              <a:t>830</a:t>
            </a:r>
            <a:r>
              <a:rPr kumimoji="1" lang="ja-JP" altLang="en-US" sz="1800">
                <a:solidFill>
                  <a:sysClr val="windowText" lastClr="000000"/>
                </a:solidFill>
                <a:latin typeface="+mn-ea"/>
                <a:ea typeface="+mn-ea"/>
              </a:rPr>
              <a:t>百万円</a:t>
            </a:r>
          </a:p>
        </xdr:txBody>
      </xdr:sp>
      <xdr:sp macro="" textlink="">
        <xdr:nvSpPr>
          <xdr:cNvPr id="7" name="大かっこ 6">
            <a:extLst>
              <a:ext uri="{FF2B5EF4-FFF2-40B4-BE49-F238E27FC236}">
                <a16:creationId xmlns:a16="http://schemas.microsoft.com/office/drawing/2014/main" id="{F2278CFF-ECEE-48CD-A450-5A76F7397CFD}"/>
              </a:ext>
            </a:extLst>
          </xdr:cNvPr>
          <xdr:cNvSpPr/>
        </xdr:nvSpPr>
        <xdr:spPr>
          <a:xfrm>
            <a:off x="3702358" y="42089754"/>
            <a:ext cx="2160000" cy="665434"/>
          </a:xfrm>
          <a:prstGeom prst="bracketPair">
            <a:avLst>
              <a:gd name="adj" fmla="val 93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国際機関へ</a:t>
            </a:r>
            <a:endParaRPr kumimoji="1" lang="en-US" altLang="ja-JP" sz="1400"/>
          </a:p>
          <a:p>
            <a:pPr algn="ctr"/>
            <a:r>
              <a:rPr kumimoji="1" lang="ja-JP" altLang="en-US" sz="1400"/>
              <a:t>分担金を拠出</a:t>
            </a:r>
          </a:p>
        </xdr:txBody>
      </xdr:sp>
      <xdr:sp macro="" textlink="">
        <xdr:nvSpPr>
          <xdr:cNvPr id="8" name="大かっこ 7">
            <a:extLst>
              <a:ext uri="{FF2B5EF4-FFF2-40B4-BE49-F238E27FC236}">
                <a16:creationId xmlns:a16="http://schemas.microsoft.com/office/drawing/2014/main" id="{A3F1D466-946B-4EB7-8B77-F85A18C9862C}"/>
              </a:ext>
            </a:extLst>
          </xdr:cNvPr>
          <xdr:cNvSpPr/>
        </xdr:nvSpPr>
        <xdr:spPr>
          <a:xfrm>
            <a:off x="3702358" y="44661415"/>
            <a:ext cx="2160000" cy="468000"/>
          </a:xfrm>
          <a:prstGeom prst="bracketPair">
            <a:avLst>
              <a:gd name="adj" fmla="val 93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国際機関の運営</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82" zoomScale="75" zoomScaleNormal="75" zoomScaleSheetLayoutView="75" zoomScalePageLayoutView="85" workbookViewId="0">
      <selection activeCell="BF104" sqref="BF104"/>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6">
        <v>2022</v>
      </c>
      <c r="AE2" s="846"/>
      <c r="AF2" s="846"/>
      <c r="AG2" s="846"/>
      <c r="AH2" s="846"/>
      <c r="AI2" s="90" t="s">
        <v>368</v>
      </c>
      <c r="AJ2" s="846" t="s">
        <v>722</v>
      </c>
      <c r="AK2" s="846"/>
      <c r="AL2" s="846"/>
      <c r="AM2" s="846"/>
      <c r="AN2" s="90" t="s">
        <v>368</v>
      </c>
      <c r="AO2" s="846">
        <v>21</v>
      </c>
      <c r="AP2" s="846"/>
      <c r="AQ2" s="846"/>
      <c r="AR2" s="91" t="s">
        <v>368</v>
      </c>
      <c r="AS2" s="847">
        <v>83</v>
      </c>
      <c r="AT2" s="847"/>
      <c r="AU2" s="847"/>
      <c r="AV2" s="90" t="str">
        <f>IF(AW2="","","-")</f>
        <v/>
      </c>
      <c r="AW2" s="848"/>
      <c r="AX2" s="848"/>
    </row>
    <row r="3" spans="1:50" ht="21" customHeight="1" thickBot="1">
      <c r="A3" s="849" t="s">
        <v>682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60</v>
      </c>
      <c r="AJ3" s="851" t="s">
        <v>692</v>
      </c>
      <c r="AK3" s="851"/>
      <c r="AL3" s="851"/>
      <c r="AM3" s="851"/>
      <c r="AN3" s="851"/>
      <c r="AO3" s="851"/>
      <c r="AP3" s="851"/>
      <c r="AQ3" s="851"/>
      <c r="AR3" s="851"/>
      <c r="AS3" s="851"/>
      <c r="AT3" s="851"/>
      <c r="AU3" s="851"/>
      <c r="AV3" s="851"/>
      <c r="AW3" s="851"/>
      <c r="AX3" s="24" t="s">
        <v>61</v>
      </c>
    </row>
    <row r="4" spans="1:50" ht="24.75" customHeight="1">
      <c r="A4" s="821" t="s">
        <v>23</v>
      </c>
      <c r="B4" s="822"/>
      <c r="C4" s="822"/>
      <c r="D4" s="822"/>
      <c r="E4" s="822"/>
      <c r="F4" s="822"/>
      <c r="G4" s="823" t="s">
        <v>727</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694</v>
      </c>
      <c r="AF4" s="829"/>
      <c r="AG4" s="829"/>
      <c r="AH4" s="829"/>
      <c r="AI4" s="829"/>
      <c r="AJ4" s="829"/>
      <c r="AK4" s="829"/>
      <c r="AL4" s="829"/>
      <c r="AM4" s="829"/>
      <c r="AN4" s="829"/>
      <c r="AO4" s="829"/>
      <c r="AP4" s="830"/>
      <c r="AQ4" s="831" t="s">
        <v>2</v>
      </c>
      <c r="AR4" s="826"/>
      <c r="AS4" s="826"/>
      <c r="AT4" s="826"/>
      <c r="AU4" s="826"/>
      <c r="AV4" s="826"/>
      <c r="AW4" s="826"/>
      <c r="AX4" s="832"/>
    </row>
    <row r="5" spans="1:50" ht="60" customHeight="1">
      <c r="A5" s="833" t="s">
        <v>63</v>
      </c>
      <c r="B5" s="834"/>
      <c r="C5" s="834"/>
      <c r="D5" s="834"/>
      <c r="E5" s="834"/>
      <c r="F5" s="835"/>
      <c r="G5" s="836" t="s">
        <v>403</v>
      </c>
      <c r="H5" s="837"/>
      <c r="I5" s="837"/>
      <c r="J5" s="837"/>
      <c r="K5" s="837"/>
      <c r="L5" s="837"/>
      <c r="M5" s="838" t="s">
        <v>62</v>
      </c>
      <c r="N5" s="839"/>
      <c r="O5" s="839"/>
      <c r="P5" s="839"/>
      <c r="Q5" s="839"/>
      <c r="R5" s="840"/>
      <c r="S5" s="841" t="s">
        <v>695</v>
      </c>
      <c r="T5" s="837"/>
      <c r="U5" s="837"/>
      <c r="V5" s="837"/>
      <c r="W5" s="837"/>
      <c r="X5" s="842"/>
      <c r="Y5" s="843" t="s">
        <v>3</v>
      </c>
      <c r="Z5" s="844"/>
      <c r="AA5" s="844"/>
      <c r="AB5" s="844"/>
      <c r="AC5" s="844"/>
      <c r="AD5" s="845"/>
      <c r="AE5" s="866" t="s">
        <v>723</v>
      </c>
      <c r="AF5" s="866"/>
      <c r="AG5" s="866"/>
      <c r="AH5" s="866"/>
      <c r="AI5" s="866"/>
      <c r="AJ5" s="866"/>
      <c r="AK5" s="866"/>
      <c r="AL5" s="866"/>
      <c r="AM5" s="866"/>
      <c r="AN5" s="866"/>
      <c r="AO5" s="866"/>
      <c r="AP5" s="867"/>
      <c r="AQ5" s="868" t="s">
        <v>775</v>
      </c>
      <c r="AR5" s="869"/>
      <c r="AS5" s="869"/>
      <c r="AT5" s="869"/>
      <c r="AU5" s="869"/>
      <c r="AV5" s="869"/>
      <c r="AW5" s="869"/>
      <c r="AX5" s="870"/>
    </row>
    <row r="6" spans="1:50" ht="39" customHeight="1">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52" t="s">
        <v>20</v>
      </c>
      <c r="B7" s="853"/>
      <c r="C7" s="853"/>
      <c r="D7" s="853"/>
      <c r="E7" s="853"/>
      <c r="F7" s="854"/>
      <c r="G7" s="876" t="s">
        <v>696</v>
      </c>
      <c r="H7" s="877"/>
      <c r="I7" s="877"/>
      <c r="J7" s="877"/>
      <c r="K7" s="877"/>
      <c r="L7" s="877"/>
      <c r="M7" s="877"/>
      <c r="N7" s="877"/>
      <c r="O7" s="877"/>
      <c r="P7" s="877"/>
      <c r="Q7" s="877"/>
      <c r="R7" s="877"/>
      <c r="S7" s="877"/>
      <c r="T7" s="877"/>
      <c r="U7" s="877"/>
      <c r="V7" s="877"/>
      <c r="W7" s="877"/>
      <c r="X7" s="878"/>
      <c r="Y7" s="879" t="s">
        <v>353</v>
      </c>
      <c r="Z7" s="697"/>
      <c r="AA7" s="697"/>
      <c r="AB7" s="697"/>
      <c r="AC7" s="697"/>
      <c r="AD7" s="880"/>
      <c r="AE7" s="808" t="s">
        <v>696</v>
      </c>
      <c r="AF7" s="809"/>
      <c r="AG7" s="809"/>
      <c r="AH7" s="809"/>
      <c r="AI7" s="809"/>
      <c r="AJ7" s="809"/>
      <c r="AK7" s="809"/>
      <c r="AL7" s="809"/>
      <c r="AM7" s="809"/>
      <c r="AN7" s="809"/>
      <c r="AO7" s="809"/>
      <c r="AP7" s="809"/>
      <c r="AQ7" s="809"/>
      <c r="AR7" s="809"/>
      <c r="AS7" s="809"/>
      <c r="AT7" s="809"/>
      <c r="AU7" s="809"/>
      <c r="AV7" s="809"/>
      <c r="AW7" s="809"/>
      <c r="AX7" s="810"/>
    </row>
    <row r="8" spans="1:50" ht="53.25" customHeight="1">
      <c r="A8" s="852" t="s">
        <v>234</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235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c r="A9" s="781" t="s">
        <v>21</v>
      </c>
      <c r="B9" s="782"/>
      <c r="C9" s="782"/>
      <c r="D9" s="782"/>
      <c r="E9" s="782"/>
      <c r="F9" s="782"/>
      <c r="G9" s="863" t="s">
        <v>735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769" t="s">
        <v>28</v>
      </c>
      <c r="B10" s="770"/>
      <c r="C10" s="770"/>
      <c r="D10" s="770"/>
      <c r="E10" s="770"/>
      <c r="F10" s="770"/>
      <c r="G10" s="771" t="s">
        <v>724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769" t="s">
        <v>5</v>
      </c>
      <c r="B11" s="770"/>
      <c r="C11" s="770"/>
      <c r="D11" s="770"/>
      <c r="E11" s="770"/>
      <c r="F11" s="774"/>
      <c r="G11" s="775" t="str">
        <f>入力規則等!P10</f>
        <v>直接実施</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c r="A12" s="778" t="s">
        <v>22</v>
      </c>
      <c r="B12" s="779"/>
      <c r="C12" s="779"/>
      <c r="D12" s="779"/>
      <c r="E12" s="779"/>
      <c r="F12" s="780"/>
      <c r="G12" s="784"/>
      <c r="H12" s="785"/>
      <c r="I12" s="785"/>
      <c r="J12" s="785"/>
      <c r="K12" s="785"/>
      <c r="L12" s="785"/>
      <c r="M12" s="785"/>
      <c r="N12" s="785"/>
      <c r="O12" s="785"/>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4"/>
    </row>
    <row r="13" spans="1:50" ht="21" customHeight="1">
      <c r="A13" s="326"/>
      <c r="B13" s="327"/>
      <c r="C13" s="327"/>
      <c r="D13" s="327"/>
      <c r="E13" s="327"/>
      <c r="F13" s="328"/>
      <c r="G13" s="798" t="s">
        <v>6</v>
      </c>
      <c r="H13" s="799"/>
      <c r="I13" s="815" t="s">
        <v>7</v>
      </c>
      <c r="J13" s="816"/>
      <c r="K13" s="816"/>
      <c r="L13" s="816"/>
      <c r="M13" s="816"/>
      <c r="N13" s="816"/>
      <c r="O13" s="817"/>
      <c r="P13" s="710">
        <v>990</v>
      </c>
      <c r="Q13" s="711"/>
      <c r="R13" s="711"/>
      <c r="S13" s="711"/>
      <c r="T13" s="711"/>
      <c r="U13" s="711"/>
      <c r="V13" s="712"/>
      <c r="W13" s="710">
        <v>869</v>
      </c>
      <c r="X13" s="711"/>
      <c r="Y13" s="711"/>
      <c r="Z13" s="711"/>
      <c r="AA13" s="711"/>
      <c r="AB13" s="711"/>
      <c r="AC13" s="712"/>
      <c r="AD13" s="710">
        <v>833</v>
      </c>
      <c r="AE13" s="711"/>
      <c r="AF13" s="711"/>
      <c r="AG13" s="711"/>
      <c r="AH13" s="711"/>
      <c r="AI13" s="711"/>
      <c r="AJ13" s="712"/>
      <c r="AK13" s="710">
        <v>854</v>
      </c>
      <c r="AL13" s="711"/>
      <c r="AM13" s="711"/>
      <c r="AN13" s="711"/>
      <c r="AO13" s="711"/>
      <c r="AP13" s="711"/>
      <c r="AQ13" s="712"/>
      <c r="AR13" s="746">
        <v>815</v>
      </c>
      <c r="AS13" s="747"/>
      <c r="AT13" s="747"/>
      <c r="AU13" s="747"/>
      <c r="AV13" s="747"/>
      <c r="AW13" s="747"/>
      <c r="AX13" s="818"/>
    </row>
    <row r="14" spans="1:50" ht="21" customHeight="1">
      <c r="A14" s="326"/>
      <c r="B14" s="327"/>
      <c r="C14" s="327"/>
      <c r="D14" s="327"/>
      <c r="E14" s="327"/>
      <c r="F14" s="328"/>
      <c r="G14" s="800"/>
      <c r="H14" s="801"/>
      <c r="I14" s="793" t="s">
        <v>8</v>
      </c>
      <c r="J14" s="794"/>
      <c r="K14" s="794"/>
      <c r="L14" s="794"/>
      <c r="M14" s="794"/>
      <c r="N14" s="794"/>
      <c r="O14" s="795"/>
      <c r="P14" s="710" t="s">
        <v>696</v>
      </c>
      <c r="Q14" s="711"/>
      <c r="R14" s="711"/>
      <c r="S14" s="711"/>
      <c r="T14" s="711"/>
      <c r="U14" s="711"/>
      <c r="V14" s="712"/>
      <c r="W14" s="710">
        <v>-0.03</v>
      </c>
      <c r="X14" s="711"/>
      <c r="Y14" s="711"/>
      <c r="Z14" s="711"/>
      <c r="AA14" s="711"/>
      <c r="AB14" s="711"/>
      <c r="AC14" s="712"/>
      <c r="AD14" s="710">
        <v>-3</v>
      </c>
      <c r="AE14" s="711"/>
      <c r="AF14" s="711"/>
      <c r="AG14" s="711"/>
      <c r="AH14" s="711"/>
      <c r="AI14" s="711"/>
      <c r="AJ14" s="712"/>
      <c r="AK14" s="710" t="s">
        <v>764</v>
      </c>
      <c r="AL14" s="711"/>
      <c r="AM14" s="711"/>
      <c r="AN14" s="711"/>
      <c r="AO14" s="711"/>
      <c r="AP14" s="711"/>
      <c r="AQ14" s="712"/>
      <c r="AR14" s="804"/>
      <c r="AS14" s="804"/>
      <c r="AT14" s="804"/>
      <c r="AU14" s="804"/>
      <c r="AV14" s="804"/>
      <c r="AW14" s="804"/>
      <c r="AX14" s="805"/>
    </row>
    <row r="15" spans="1:50" ht="21" customHeight="1">
      <c r="A15" s="326"/>
      <c r="B15" s="327"/>
      <c r="C15" s="327"/>
      <c r="D15" s="327"/>
      <c r="E15" s="327"/>
      <c r="F15" s="328"/>
      <c r="G15" s="800"/>
      <c r="H15" s="801"/>
      <c r="I15" s="793" t="s">
        <v>48</v>
      </c>
      <c r="J15" s="806"/>
      <c r="K15" s="806"/>
      <c r="L15" s="806"/>
      <c r="M15" s="806"/>
      <c r="N15" s="806"/>
      <c r="O15" s="807"/>
      <c r="P15" s="710" t="s">
        <v>696</v>
      </c>
      <c r="Q15" s="711"/>
      <c r="R15" s="711"/>
      <c r="S15" s="711"/>
      <c r="T15" s="711"/>
      <c r="U15" s="711"/>
      <c r="V15" s="712"/>
      <c r="W15" s="710" t="s">
        <v>696</v>
      </c>
      <c r="X15" s="711"/>
      <c r="Y15" s="711"/>
      <c r="Z15" s="711"/>
      <c r="AA15" s="711"/>
      <c r="AB15" s="711"/>
      <c r="AC15" s="712"/>
      <c r="AD15" s="710" t="s">
        <v>696</v>
      </c>
      <c r="AE15" s="711"/>
      <c r="AF15" s="711"/>
      <c r="AG15" s="711"/>
      <c r="AH15" s="711"/>
      <c r="AI15" s="711"/>
      <c r="AJ15" s="712"/>
      <c r="AK15" s="710" t="s">
        <v>696</v>
      </c>
      <c r="AL15" s="711"/>
      <c r="AM15" s="711"/>
      <c r="AN15" s="711"/>
      <c r="AO15" s="711"/>
      <c r="AP15" s="711"/>
      <c r="AQ15" s="712"/>
      <c r="AR15" s="710" t="s">
        <v>368</v>
      </c>
      <c r="AS15" s="711"/>
      <c r="AT15" s="711"/>
      <c r="AU15" s="711"/>
      <c r="AV15" s="711"/>
      <c r="AW15" s="711"/>
      <c r="AX15" s="819"/>
    </row>
    <row r="16" spans="1:50" ht="21" customHeight="1">
      <c r="A16" s="326"/>
      <c r="B16" s="327"/>
      <c r="C16" s="327"/>
      <c r="D16" s="327"/>
      <c r="E16" s="327"/>
      <c r="F16" s="328"/>
      <c r="G16" s="800"/>
      <c r="H16" s="801"/>
      <c r="I16" s="793" t="s">
        <v>49</v>
      </c>
      <c r="J16" s="806"/>
      <c r="K16" s="806"/>
      <c r="L16" s="806"/>
      <c r="M16" s="806"/>
      <c r="N16" s="806"/>
      <c r="O16" s="807"/>
      <c r="P16" s="710" t="s">
        <v>696</v>
      </c>
      <c r="Q16" s="711"/>
      <c r="R16" s="711"/>
      <c r="S16" s="711"/>
      <c r="T16" s="711"/>
      <c r="U16" s="711"/>
      <c r="V16" s="712"/>
      <c r="W16" s="710" t="s">
        <v>696</v>
      </c>
      <c r="X16" s="711"/>
      <c r="Y16" s="711"/>
      <c r="Z16" s="711"/>
      <c r="AA16" s="711"/>
      <c r="AB16" s="711"/>
      <c r="AC16" s="712"/>
      <c r="AD16" s="710" t="s">
        <v>696</v>
      </c>
      <c r="AE16" s="711"/>
      <c r="AF16" s="711"/>
      <c r="AG16" s="711"/>
      <c r="AH16" s="711"/>
      <c r="AI16" s="711"/>
      <c r="AJ16" s="712"/>
      <c r="AK16" s="710" t="s">
        <v>696</v>
      </c>
      <c r="AL16" s="711"/>
      <c r="AM16" s="711"/>
      <c r="AN16" s="711"/>
      <c r="AO16" s="711"/>
      <c r="AP16" s="711"/>
      <c r="AQ16" s="712"/>
      <c r="AR16" s="811"/>
      <c r="AS16" s="812"/>
      <c r="AT16" s="812"/>
      <c r="AU16" s="812"/>
      <c r="AV16" s="812"/>
      <c r="AW16" s="812"/>
      <c r="AX16" s="813"/>
    </row>
    <row r="17" spans="1:50" ht="24.75" customHeight="1">
      <c r="A17" s="326"/>
      <c r="B17" s="327"/>
      <c r="C17" s="327"/>
      <c r="D17" s="327"/>
      <c r="E17" s="327"/>
      <c r="F17" s="328"/>
      <c r="G17" s="800"/>
      <c r="H17" s="801"/>
      <c r="I17" s="793" t="s">
        <v>47</v>
      </c>
      <c r="J17" s="794"/>
      <c r="K17" s="794"/>
      <c r="L17" s="794"/>
      <c r="M17" s="794"/>
      <c r="N17" s="794"/>
      <c r="O17" s="795"/>
      <c r="P17" s="710" t="s">
        <v>696</v>
      </c>
      <c r="Q17" s="711"/>
      <c r="R17" s="711"/>
      <c r="S17" s="711"/>
      <c r="T17" s="711"/>
      <c r="U17" s="711"/>
      <c r="V17" s="712"/>
      <c r="W17" s="710" t="s">
        <v>696</v>
      </c>
      <c r="X17" s="711"/>
      <c r="Y17" s="711"/>
      <c r="Z17" s="711"/>
      <c r="AA17" s="711"/>
      <c r="AB17" s="711"/>
      <c r="AC17" s="712"/>
      <c r="AD17" s="710" t="s">
        <v>696</v>
      </c>
      <c r="AE17" s="711"/>
      <c r="AF17" s="711"/>
      <c r="AG17" s="711"/>
      <c r="AH17" s="711"/>
      <c r="AI17" s="711"/>
      <c r="AJ17" s="712"/>
      <c r="AK17" s="710" t="s">
        <v>696</v>
      </c>
      <c r="AL17" s="711"/>
      <c r="AM17" s="711"/>
      <c r="AN17" s="711"/>
      <c r="AO17" s="711"/>
      <c r="AP17" s="711"/>
      <c r="AQ17" s="712"/>
      <c r="AR17" s="796"/>
      <c r="AS17" s="796"/>
      <c r="AT17" s="796"/>
      <c r="AU17" s="796"/>
      <c r="AV17" s="796"/>
      <c r="AW17" s="796"/>
      <c r="AX17" s="797"/>
    </row>
    <row r="18" spans="1:50" ht="24.75" customHeight="1">
      <c r="A18" s="326"/>
      <c r="B18" s="327"/>
      <c r="C18" s="327"/>
      <c r="D18" s="327"/>
      <c r="E18" s="327"/>
      <c r="F18" s="328"/>
      <c r="G18" s="802"/>
      <c r="H18" s="803"/>
      <c r="I18" s="786" t="s">
        <v>18</v>
      </c>
      <c r="J18" s="787"/>
      <c r="K18" s="787"/>
      <c r="L18" s="787"/>
      <c r="M18" s="787"/>
      <c r="N18" s="787"/>
      <c r="O18" s="788"/>
      <c r="P18" s="789">
        <f>SUM(P13:V17)</f>
        <v>990</v>
      </c>
      <c r="Q18" s="790"/>
      <c r="R18" s="790"/>
      <c r="S18" s="790"/>
      <c r="T18" s="790"/>
      <c r="U18" s="790"/>
      <c r="V18" s="791"/>
      <c r="W18" s="789">
        <f>SUM(W13:AC17)</f>
        <v>868.97</v>
      </c>
      <c r="X18" s="790"/>
      <c r="Y18" s="790"/>
      <c r="Z18" s="790"/>
      <c r="AA18" s="790"/>
      <c r="AB18" s="790"/>
      <c r="AC18" s="791"/>
      <c r="AD18" s="789">
        <f>SUM(AD13:AJ17)</f>
        <v>830</v>
      </c>
      <c r="AE18" s="790"/>
      <c r="AF18" s="790"/>
      <c r="AG18" s="790"/>
      <c r="AH18" s="790"/>
      <c r="AI18" s="790"/>
      <c r="AJ18" s="791"/>
      <c r="AK18" s="789">
        <f>SUM(AK13:AQ17)</f>
        <v>854</v>
      </c>
      <c r="AL18" s="790"/>
      <c r="AM18" s="790"/>
      <c r="AN18" s="790"/>
      <c r="AO18" s="790"/>
      <c r="AP18" s="790"/>
      <c r="AQ18" s="791"/>
      <c r="AR18" s="789">
        <f>SUM(AR13:AX17)</f>
        <v>815</v>
      </c>
      <c r="AS18" s="790"/>
      <c r="AT18" s="790"/>
      <c r="AU18" s="790"/>
      <c r="AV18" s="790"/>
      <c r="AW18" s="790"/>
      <c r="AX18" s="792"/>
    </row>
    <row r="19" spans="1:50" ht="24.75" customHeight="1">
      <c r="A19" s="326"/>
      <c r="B19" s="327"/>
      <c r="C19" s="327"/>
      <c r="D19" s="327"/>
      <c r="E19" s="327"/>
      <c r="F19" s="328"/>
      <c r="G19" s="761" t="s">
        <v>9</v>
      </c>
      <c r="H19" s="762"/>
      <c r="I19" s="762"/>
      <c r="J19" s="762"/>
      <c r="K19" s="762"/>
      <c r="L19" s="762"/>
      <c r="M19" s="762"/>
      <c r="N19" s="762"/>
      <c r="O19" s="762"/>
      <c r="P19" s="710">
        <v>987</v>
      </c>
      <c r="Q19" s="711"/>
      <c r="R19" s="711"/>
      <c r="S19" s="711"/>
      <c r="T19" s="711"/>
      <c r="U19" s="711"/>
      <c r="V19" s="712"/>
      <c r="W19" s="710">
        <v>869</v>
      </c>
      <c r="X19" s="711"/>
      <c r="Y19" s="711"/>
      <c r="Z19" s="711"/>
      <c r="AA19" s="711"/>
      <c r="AB19" s="711"/>
      <c r="AC19" s="712"/>
      <c r="AD19" s="710">
        <v>830</v>
      </c>
      <c r="AE19" s="711"/>
      <c r="AF19" s="711"/>
      <c r="AG19" s="711"/>
      <c r="AH19" s="711"/>
      <c r="AI19" s="711"/>
      <c r="AJ19" s="712"/>
      <c r="AK19" s="758"/>
      <c r="AL19" s="758"/>
      <c r="AM19" s="758"/>
      <c r="AN19" s="758"/>
      <c r="AO19" s="758"/>
      <c r="AP19" s="758"/>
      <c r="AQ19" s="758"/>
      <c r="AR19" s="758"/>
      <c r="AS19" s="758"/>
      <c r="AT19" s="758"/>
      <c r="AU19" s="758"/>
      <c r="AV19" s="758"/>
      <c r="AW19" s="758"/>
      <c r="AX19" s="760"/>
    </row>
    <row r="20" spans="1:50" ht="24.75" customHeight="1">
      <c r="A20" s="326"/>
      <c r="B20" s="327"/>
      <c r="C20" s="327"/>
      <c r="D20" s="327"/>
      <c r="E20" s="327"/>
      <c r="F20" s="328"/>
      <c r="G20" s="761" t="s">
        <v>10</v>
      </c>
      <c r="H20" s="762"/>
      <c r="I20" s="762"/>
      <c r="J20" s="762"/>
      <c r="K20" s="762"/>
      <c r="L20" s="762"/>
      <c r="M20" s="762"/>
      <c r="N20" s="762"/>
      <c r="O20" s="762"/>
      <c r="P20" s="757">
        <f>IF(P18=0, "-", SUM(P19)/P18)</f>
        <v>0.99696969696969695</v>
      </c>
      <c r="Q20" s="757"/>
      <c r="R20" s="757"/>
      <c r="S20" s="757"/>
      <c r="T20" s="757"/>
      <c r="U20" s="757"/>
      <c r="V20" s="757"/>
      <c r="W20" s="757">
        <f>IF(W18=0, "-", SUM(W19)/W18)</f>
        <v>1.0000345236314256</v>
      </c>
      <c r="X20" s="757"/>
      <c r="Y20" s="757"/>
      <c r="Z20" s="757"/>
      <c r="AA20" s="757"/>
      <c r="AB20" s="757"/>
      <c r="AC20" s="757"/>
      <c r="AD20" s="757">
        <f>IF(AD18=0, "-", SUM(AD19)/AD18)</f>
        <v>1</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c r="A21" s="781"/>
      <c r="B21" s="782"/>
      <c r="C21" s="782"/>
      <c r="D21" s="782"/>
      <c r="E21" s="782"/>
      <c r="F21" s="783"/>
      <c r="G21" s="755" t="s">
        <v>320</v>
      </c>
      <c r="H21" s="756"/>
      <c r="I21" s="756"/>
      <c r="J21" s="756"/>
      <c r="K21" s="756"/>
      <c r="L21" s="756"/>
      <c r="M21" s="756"/>
      <c r="N21" s="756"/>
      <c r="O21" s="756"/>
      <c r="P21" s="757">
        <f>IF(P19=0, "-", SUM(P19)/SUM(P13,P14))</f>
        <v>0.99696969696969695</v>
      </c>
      <c r="Q21" s="757"/>
      <c r="R21" s="757"/>
      <c r="S21" s="757"/>
      <c r="T21" s="757"/>
      <c r="U21" s="757"/>
      <c r="V21" s="757"/>
      <c r="W21" s="757">
        <f>IF(W19=0, "-", SUM(W19)/SUM(W13,W14))</f>
        <v>1.0000345236314256</v>
      </c>
      <c r="X21" s="757"/>
      <c r="Y21" s="757"/>
      <c r="Z21" s="757"/>
      <c r="AA21" s="757"/>
      <c r="AB21" s="757"/>
      <c r="AC21" s="757"/>
      <c r="AD21" s="757">
        <f>IF(AD19=0, "-", SUM(AD19)/SUM(AD13,AD14))</f>
        <v>1</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c r="A22" s="716" t="s">
        <v>677</v>
      </c>
      <c r="B22" s="717"/>
      <c r="C22" s="717"/>
      <c r="D22" s="717"/>
      <c r="E22" s="717"/>
      <c r="F22" s="718"/>
      <c r="G22" s="722" t="s">
        <v>309</v>
      </c>
      <c r="H22" s="561"/>
      <c r="I22" s="561"/>
      <c r="J22" s="561"/>
      <c r="K22" s="561"/>
      <c r="L22" s="561"/>
      <c r="M22" s="561"/>
      <c r="N22" s="561"/>
      <c r="O22" s="562"/>
      <c r="P22" s="723" t="s">
        <v>675</v>
      </c>
      <c r="Q22" s="561"/>
      <c r="R22" s="561"/>
      <c r="S22" s="561"/>
      <c r="T22" s="561"/>
      <c r="U22" s="561"/>
      <c r="V22" s="562"/>
      <c r="W22" s="723" t="s">
        <v>676</v>
      </c>
      <c r="X22" s="561"/>
      <c r="Y22" s="561"/>
      <c r="Z22" s="561"/>
      <c r="AA22" s="561"/>
      <c r="AB22" s="561"/>
      <c r="AC22" s="562"/>
      <c r="AD22" s="723" t="s">
        <v>308</v>
      </c>
      <c r="AE22" s="561"/>
      <c r="AF22" s="561"/>
      <c r="AG22" s="561"/>
      <c r="AH22" s="561"/>
      <c r="AI22" s="561"/>
      <c r="AJ22" s="561"/>
      <c r="AK22" s="561"/>
      <c r="AL22" s="561"/>
      <c r="AM22" s="561"/>
      <c r="AN22" s="561"/>
      <c r="AO22" s="561"/>
      <c r="AP22" s="561"/>
      <c r="AQ22" s="561"/>
      <c r="AR22" s="561"/>
      <c r="AS22" s="561"/>
      <c r="AT22" s="561"/>
      <c r="AU22" s="561"/>
      <c r="AV22" s="561"/>
      <c r="AW22" s="561"/>
      <c r="AX22" s="742"/>
    </row>
    <row r="23" spans="1:50" ht="25.5" customHeight="1">
      <c r="A23" s="719"/>
      <c r="B23" s="720"/>
      <c r="C23" s="720"/>
      <c r="D23" s="720"/>
      <c r="E23" s="720"/>
      <c r="F23" s="721"/>
      <c r="G23" s="743" t="s">
        <v>693</v>
      </c>
      <c r="H23" s="744"/>
      <c r="I23" s="744"/>
      <c r="J23" s="744"/>
      <c r="K23" s="744"/>
      <c r="L23" s="744"/>
      <c r="M23" s="744"/>
      <c r="N23" s="744"/>
      <c r="O23" s="745"/>
      <c r="P23" s="746">
        <v>854</v>
      </c>
      <c r="Q23" s="747"/>
      <c r="R23" s="747"/>
      <c r="S23" s="747"/>
      <c r="T23" s="747"/>
      <c r="U23" s="747"/>
      <c r="V23" s="748"/>
      <c r="W23" s="746">
        <v>815</v>
      </c>
      <c r="X23" s="747"/>
      <c r="Y23" s="747"/>
      <c r="Z23" s="747"/>
      <c r="AA23" s="747"/>
      <c r="AB23" s="747"/>
      <c r="AC23" s="748"/>
      <c r="AD23" s="749" t="s">
        <v>771</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hidden="1" customHeight="1">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c r="A28" s="719"/>
      <c r="B28" s="720"/>
      <c r="C28" s="720"/>
      <c r="D28" s="720"/>
      <c r="E28" s="720"/>
      <c r="F28" s="721"/>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c r="A29" s="719"/>
      <c r="B29" s="720"/>
      <c r="C29" s="720"/>
      <c r="D29" s="720"/>
      <c r="E29" s="720"/>
      <c r="F29" s="721"/>
      <c r="G29" s="317" t="s">
        <v>18</v>
      </c>
      <c r="H29" s="730"/>
      <c r="I29" s="730"/>
      <c r="J29" s="730"/>
      <c r="K29" s="730"/>
      <c r="L29" s="730"/>
      <c r="M29" s="730"/>
      <c r="N29" s="730"/>
      <c r="O29" s="731"/>
      <c r="P29" s="732">
        <f>AK13</f>
        <v>854</v>
      </c>
      <c r="Q29" s="733"/>
      <c r="R29" s="733"/>
      <c r="S29" s="733"/>
      <c r="T29" s="733"/>
      <c r="U29" s="733"/>
      <c r="V29" s="734"/>
      <c r="W29" s="735">
        <f>AR13</f>
        <v>815</v>
      </c>
      <c r="X29" s="736"/>
      <c r="Y29" s="736"/>
      <c r="Z29" s="736"/>
      <c r="AA29" s="736"/>
      <c r="AB29" s="736"/>
      <c r="AC29" s="737"/>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c r="A30" s="738" t="s">
        <v>664</v>
      </c>
      <c r="B30" s="739"/>
      <c r="C30" s="739"/>
      <c r="D30" s="739"/>
      <c r="E30" s="739"/>
      <c r="F30" s="740"/>
      <c r="G30" s="741" t="s">
        <v>767</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hidden="1" customHeight="1">
      <c r="A31" s="658" t="s">
        <v>665</v>
      </c>
      <c r="B31" s="168"/>
      <c r="C31" s="168"/>
      <c r="D31" s="168"/>
      <c r="E31" s="168"/>
      <c r="F31" s="169"/>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7" t="s">
        <v>11</v>
      </c>
      <c r="AC31" s="637"/>
      <c r="AD31" s="637"/>
      <c r="AE31" s="131" t="s">
        <v>501</v>
      </c>
      <c r="AF31" s="708"/>
      <c r="AG31" s="708"/>
      <c r="AH31" s="709"/>
      <c r="AI31" s="131" t="s">
        <v>653</v>
      </c>
      <c r="AJ31" s="708"/>
      <c r="AK31" s="708"/>
      <c r="AL31" s="709"/>
      <c r="AM31" s="131" t="s">
        <v>469</v>
      </c>
      <c r="AN31" s="708"/>
      <c r="AO31" s="708"/>
      <c r="AP31" s="709"/>
      <c r="AQ31" s="634" t="s">
        <v>500</v>
      </c>
      <c r="AR31" s="635"/>
      <c r="AS31" s="635"/>
      <c r="AT31" s="636"/>
      <c r="AU31" s="634" t="s">
        <v>678</v>
      </c>
      <c r="AV31" s="635"/>
      <c r="AW31" s="635"/>
      <c r="AX31" s="644"/>
    </row>
    <row r="32" spans="1:50" ht="23.25" hidden="1" customHeight="1">
      <c r="A32" s="658"/>
      <c r="B32" s="168"/>
      <c r="C32" s="168"/>
      <c r="D32" s="168"/>
      <c r="E32" s="168"/>
      <c r="F32" s="169"/>
      <c r="G32" s="645"/>
      <c r="H32" s="646"/>
      <c r="I32" s="646"/>
      <c r="J32" s="646"/>
      <c r="K32" s="646"/>
      <c r="L32" s="646"/>
      <c r="M32" s="646"/>
      <c r="N32" s="646"/>
      <c r="O32" s="646"/>
      <c r="P32" s="406"/>
      <c r="Q32" s="649"/>
      <c r="R32" s="649"/>
      <c r="S32" s="649"/>
      <c r="T32" s="649"/>
      <c r="U32" s="649"/>
      <c r="V32" s="649"/>
      <c r="W32" s="649"/>
      <c r="X32" s="650"/>
      <c r="Y32" s="654" t="s">
        <v>52</v>
      </c>
      <c r="Z32" s="655"/>
      <c r="AA32" s="656"/>
      <c r="AB32" s="657"/>
      <c r="AC32" s="657"/>
      <c r="AD32" s="657"/>
      <c r="AE32" s="627"/>
      <c r="AF32" s="627"/>
      <c r="AG32" s="627"/>
      <c r="AH32" s="627"/>
      <c r="AI32" s="627"/>
      <c r="AJ32" s="627"/>
      <c r="AK32" s="627"/>
      <c r="AL32" s="627"/>
      <c r="AM32" s="627"/>
      <c r="AN32" s="627"/>
      <c r="AO32" s="627"/>
      <c r="AP32" s="627"/>
      <c r="AQ32" s="109"/>
      <c r="AR32" s="110"/>
      <c r="AS32" s="110"/>
      <c r="AT32" s="111"/>
      <c r="AU32" s="109"/>
      <c r="AV32" s="110"/>
      <c r="AW32" s="110"/>
      <c r="AX32" s="111"/>
    </row>
    <row r="33" spans="1:51" ht="23.25" hidden="1" customHeight="1">
      <c r="A33" s="203"/>
      <c r="B33" s="173"/>
      <c r="C33" s="173"/>
      <c r="D33" s="173"/>
      <c r="E33" s="173"/>
      <c r="F33" s="174"/>
      <c r="G33" s="647"/>
      <c r="H33" s="648"/>
      <c r="I33" s="648"/>
      <c r="J33" s="648"/>
      <c r="K33" s="648"/>
      <c r="L33" s="648"/>
      <c r="M33" s="648"/>
      <c r="N33" s="648"/>
      <c r="O33" s="648"/>
      <c r="P33" s="651"/>
      <c r="Q33" s="652"/>
      <c r="R33" s="652"/>
      <c r="S33" s="652"/>
      <c r="T33" s="652"/>
      <c r="U33" s="652"/>
      <c r="V33" s="652"/>
      <c r="W33" s="652"/>
      <c r="X33" s="653"/>
      <c r="Y33" s="631" t="s">
        <v>53</v>
      </c>
      <c r="Z33" s="632"/>
      <c r="AA33" s="633"/>
      <c r="AB33" s="657"/>
      <c r="AC33" s="657"/>
      <c r="AD33" s="657"/>
      <c r="AE33" s="627"/>
      <c r="AF33" s="627"/>
      <c r="AG33" s="627"/>
      <c r="AH33" s="627"/>
      <c r="AI33" s="627"/>
      <c r="AJ33" s="627"/>
      <c r="AK33" s="627"/>
      <c r="AL33" s="627"/>
      <c r="AM33" s="627"/>
      <c r="AN33" s="627"/>
      <c r="AO33" s="627"/>
      <c r="AP33" s="627"/>
      <c r="AQ33" s="109"/>
      <c r="AR33" s="110"/>
      <c r="AS33" s="110"/>
      <c r="AT33" s="111"/>
      <c r="AU33" s="109"/>
      <c r="AV33" s="110"/>
      <c r="AW33" s="110"/>
      <c r="AX33" s="111"/>
    </row>
    <row r="34" spans="1:51" ht="23.25" hidden="1" customHeight="1">
      <c r="A34" s="690" t="s">
        <v>666</v>
      </c>
      <c r="B34" s="691"/>
      <c r="C34" s="691"/>
      <c r="D34" s="691"/>
      <c r="E34" s="691"/>
      <c r="F34" s="692"/>
      <c r="G34" s="191" t="s">
        <v>667</v>
      </c>
      <c r="H34" s="191"/>
      <c r="I34" s="191"/>
      <c r="J34" s="191"/>
      <c r="K34" s="191"/>
      <c r="L34" s="191"/>
      <c r="M34" s="191"/>
      <c r="N34" s="191"/>
      <c r="O34" s="191"/>
      <c r="P34" s="191"/>
      <c r="Q34" s="191"/>
      <c r="R34" s="191"/>
      <c r="S34" s="191"/>
      <c r="T34" s="191"/>
      <c r="U34" s="191"/>
      <c r="V34" s="191"/>
      <c r="W34" s="191"/>
      <c r="X34" s="192"/>
      <c r="Y34" s="641"/>
      <c r="Z34" s="642"/>
      <c r="AA34" s="643"/>
      <c r="AB34" s="190" t="s">
        <v>11</v>
      </c>
      <c r="AC34" s="191"/>
      <c r="AD34" s="192"/>
      <c r="AE34" s="190" t="s">
        <v>501</v>
      </c>
      <c r="AF34" s="191"/>
      <c r="AG34" s="191"/>
      <c r="AH34" s="192"/>
      <c r="AI34" s="190" t="s">
        <v>653</v>
      </c>
      <c r="AJ34" s="191"/>
      <c r="AK34" s="191"/>
      <c r="AL34" s="192"/>
      <c r="AM34" s="190" t="s">
        <v>469</v>
      </c>
      <c r="AN34" s="191"/>
      <c r="AO34" s="191"/>
      <c r="AP34" s="192"/>
      <c r="AQ34" s="638" t="s">
        <v>679</v>
      </c>
      <c r="AR34" s="639"/>
      <c r="AS34" s="639"/>
      <c r="AT34" s="639"/>
      <c r="AU34" s="639"/>
      <c r="AV34" s="639"/>
      <c r="AW34" s="639"/>
      <c r="AX34" s="640"/>
    </row>
    <row r="35" spans="1:51" ht="23.25" hidden="1" customHeight="1">
      <c r="A35" s="693"/>
      <c r="B35" s="694"/>
      <c r="C35" s="694"/>
      <c r="D35" s="694"/>
      <c r="E35" s="694"/>
      <c r="F35" s="695"/>
      <c r="G35" s="662"/>
      <c r="H35" s="663"/>
      <c r="I35" s="663"/>
      <c r="J35" s="663"/>
      <c r="K35" s="663"/>
      <c r="L35" s="663"/>
      <c r="M35" s="663"/>
      <c r="N35" s="663"/>
      <c r="O35" s="663"/>
      <c r="P35" s="663"/>
      <c r="Q35" s="663"/>
      <c r="R35" s="663"/>
      <c r="S35" s="663"/>
      <c r="T35" s="663"/>
      <c r="U35" s="663"/>
      <c r="V35" s="663"/>
      <c r="W35" s="663"/>
      <c r="X35" s="663"/>
      <c r="Y35" s="666" t="s">
        <v>666</v>
      </c>
      <c r="Z35" s="667"/>
      <c r="AA35" s="668"/>
      <c r="AB35" s="669"/>
      <c r="AC35" s="670"/>
      <c r="AD35" s="671"/>
      <c r="AE35" s="672"/>
      <c r="AF35" s="672"/>
      <c r="AG35" s="672"/>
      <c r="AH35" s="672"/>
      <c r="AI35" s="672"/>
      <c r="AJ35" s="672"/>
      <c r="AK35" s="672"/>
      <c r="AL35" s="672"/>
      <c r="AM35" s="672"/>
      <c r="AN35" s="672"/>
      <c r="AO35" s="672"/>
      <c r="AP35" s="672"/>
      <c r="AQ35" s="108"/>
      <c r="AR35" s="102"/>
      <c r="AS35" s="102"/>
      <c r="AT35" s="102"/>
      <c r="AU35" s="102"/>
      <c r="AV35" s="102"/>
      <c r="AW35" s="102"/>
      <c r="AX35" s="103"/>
    </row>
    <row r="36" spans="1:51" ht="46.5" hidden="1" customHeight="1">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34" t="s">
        <v>669</v>
      </c>
      <c r="Z36" s="659"/>
      <c r="AA36" s="660"/>
      <c r="AB36" s="623"/>
      <c r="AC36" s="624"/>
      <c r="AD36" s="625"/>
      <c r="AE36" s="626"/>
      <c r="AF36" s="626"/>
      <c r="AG36" s="626"/>
      <c r="AH36" s="626"/>
      <c r="AI36" s="626"/>
      <c r="AJ36" s="626"/>
      <c r="AK36" s="626"/>
      <c r="AL36" s="626"/>
      <c r="AM36" s="626"/>
      <c r="AN36" s="626"/>
      <c r="AO36" s="626"/>
      <c r="AP36" s="626"/>
      <c r="AQ36" s="626"/>
      <c r="AR36" s="626"/>
      <c r="AS36" s="626"/>
      <c r="AT36" s="626"/>
      <c r="AU36" s="626"/>
      <c r="AV36" s="626"/>
      <c r="AW36" s="626"/>
      <c r="AX36" s="661"/>
    </row>
    <row r="37" spans="1:51" ht="18.75" customHeight="1">
      <c r="A37" s="678" t="s">
        <v>316</v>
      </c>
      <c r="B37" s="679"/>
      <c r="C37" s="679"/>
      <c r="D37" s="679"/>
      <c r="E37" s="679"/>
      <c r="F37" s="680"/>
      <c r="G37" s="613" t="s">
        <v>140</v>
      </c>
      <c r="H37" s="212"/>
      <c r="I37" s="212"/>
      <c r="J37" s="212"/>
      <c r="K37" s="212"/>
      <c r="L37" s="212"/>
      <c r="M37" s="212"/>
      <c r="N37" s="212"/>
      <c r="O37" s="213"/>
      <c r="P37" s="214" t="s">
        <v>56</v>
      </c>
      <c r="Q37" s="212"/>
      <c r="R37" s="212"/>
      <c r="S37" s="212"/>
      <c r="T37" s="212"/>
      <c r="U37" s="212"/>
      <c r="V37" s="212"/>
      <c r="W37" s="212"/>
      <c r="X37" s="213"/>
      <c r="Y37" s="614"/>
      <c r="Z37" s="615"/>
      <c r="AA37" s="616"/>
      <c r="AB37" s="620" t="s">
        <v>11</v>
      </c>
      <c r="AC37" s="621"/>
      <c r="AD37" s="622"/>
      <c r="AE37" s="620" t="s">
        <v>501</v>
      </c>
      <c r="AF37" s="621"/>
      <c r="AG37" s="621"/>
      <c r="AH37" s="622"/>
      <c r="AI37" s="688" t="s">
        <v>653</v>
      </c>
      <c r="AJ37" s="688"/>
      <c r="AK37" s="688"/>
      <c r="AL37" s="620"/>
      <c r="AM37" s="688" t="s">
        <v>469</v>
      </c>
      <c r="AN37" s="688"/>
      <c r="AO37" s="688"/>
      <c r="AP37" s="620"/>
      <c r="AQ37" s="231" t="s">
        <v>223</v>
      </c>
      <c r="AR37" s="232"/>
      <c r="AS37" s="232"/>
      <c r="AT37" s="233"/>
      <c r="AU37" s="212" t="s">
        <v>129</v>
      </c>
      <c r="AV37" s="212"/>
      <c r="AW37" s="212"/>
      <c r="AX37" s="215"/>
    </row>
    <row r="38" spans="1:51" ht="18.75" customHeight="1">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617"/>
      <c r="Z38" s="618"/>
      <c r="AA38" s="619"/>
      <c r="AB38" s="131"/>
      <c r="AC38" s="132"/>
      <c r="AD38" s="133"/>
      <c r="AE38" s="131"/>
      <c r="AF38" s="132"/>
      <c r="AG38" s="132"/>
      <c r="AH38" s="133"/>
      <c r="AI38" s="689"/>
      <c r="AJ38" s="689"/>
      <c r="AK38" s="689"/>
      <c r="AL38" s="131"/>
      <c r="AM38" s="689"/>
      <c r="AN38" s="689"/>
      <c r="AO38" s="689"/>
      <c r="AP38" s="131"/>
      <c r="AQ38" s="518" t="s">
        <v>696</v>
      </c>
      <c r="AR38" s="519"/>
      <c r="AS38" s="142" t="s">
        <v>224</v>
      </c>
      <c r="AT38" s="143"/>
      <c r="AU38" s="141" t="s">
        <v>696</v>
      </c>
      <c r="AV38" s="141"/>
      <c r="AW38" s="123" t="s">
        <v>170</v>
      </c>
      <c r="AX38" s="144"/>
    </row>
    <row r="39" spans="1:51" ht="23.25" customHeight="1">
      <c r="A39" s="684"/>
      <c r="B39" s="682"/>
      <c r="C39" s="682"/>
      <c r="D39" s="682"/>
      <c r="E39" s="682"/>
      <c r="F39" s="683"/>
      <c r="G39" s="193" t="s">
        <v>734</v>
      </c>
      <c r="H39" s="194"/>
      <c r="I39" s="194"/>
      <c r="J39" s="194"/>
      <c r="K39" s="194"/>
      <c r="L39" s="194"/>
      <c r="M39" s="194"/>
      <c r="N39" s="194"/>
      <c r="O39" s="195"/>
      <c r="P39" s="146" t="s">
        <v>766</v>
      </c>
      <c r="Q39" s="146"/>
      <c r="R39" s="146"/>
      <c r="S39" s="146"/>
      <c r="T39" s="146"/>
      <c r="U39" s="146"/>
      <c r="V39" s="146"/>
      <c r="W39" s="146"/>
      <c r="X39" s="147"/>
      <c r="Y39" s="234" t="s">
        <v>12</v>
      </c>
      <c r="Z39" s="235"/>
      <c r="AA39" s="236"/>
      <c r="AB39" s="163" t="s">
        <v>335</v>
      </c>
      <c r="AC39" s="163"/>
      <c r="AD39" s="163"/>
      <c r="AE39" s="108">
        <v>2.2000000000000002</v>
      </c>
      <c r="AF39" s="102"/>
      <c r="AG39" s="102"/>
      <c r="AH39" s="102"/>
      <c r="AI39" s="108">
        <v>2</v>
      </c>
      <c r="AJ39" s="102"/>
      <c r="AK39" s="102"/>
      <c r="AL39" s="102"/>
      <c r="AM39" s="108">
        <v>2.7</v>
      </c>
      <c r="AN39" s="102"/>
      <c r="AO39" s="102"/>
      <c r="AP39" s="102"/>
      <c r="AQ39" s="109" t="s">
        <v>696</v>
      </c>
      <c r="AR39" s="110"/>
      <c r="AS39" s="110"/>
      <c r="AT39" s="111"/>
      <c r="AU39" s="102" t="s">
        <v>696</v>
      </c>
      <c r="AV39" s="102"/>
      <c r="AW39" s="102"/>
      <c r="AX39" s="103"/>
    </row>
    <row r="40" spans="1:51" ht="23.25" customHeight="1">
      <c r="A40" s="685"/>
      <c r="B40" s="686"/>
      <c r="C40" s="686"/>
      <c r="D40" s="686"/>
      <c r="E40" s="686"/>
      <c r="F40" s="68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12.1</v>
      </c>
      <c r="AF40" s="102"/>
      <c r="AG40" s="102"/>
      <c r="AH40" s="102"/>
      <c r="AI40" s="108">
        <v>11.1</v>
      </c>
      <c r="AJ40" s="102"/>
      <c r="AK40" s="102"/>
      <c r="AL40" s="102"/>
      <c r="AM40" s="108">
        <v>10.199999999999999</v>
      </c>
      <c r="AN40" s="102"/>
      <c r="AO40" s="102"/>
      <c r="AP40" s="102"/>
      <c r="AQ40" s="109" t="s">
        <v>696</v>
      </c>
      <c r="AR40" s="110"/>
      <c r="AS40" s="110"/>
      <c r="AT40" s="111"/>
      <c r="AU40" s="102" t="s">
        <v>696</v>
      </c>
      <c r="AV40" s="102"/>
      <c r="AW40" s="102"/>
      <c r="AX40" s="103"/>
    </row>
    <row r="41" spans="1:51" ht="23.25" customHeight="1">
      <c r="A41" s="684"/>
      <c r="B41" s="682"/>
      <c r="C41" s="682"/>
      <c r="D41" s="682"/>
      <c r="E41" s="682"/>
      <c r="F41" s="683"/>
      <c r="G41" s="199"/>
      <c r="H41" s="200"/>
      <c r="I41" s="200"/>
      <c r="J41" s="200"/>
      <c r="K41" s="200"/>
      <c r="L41" s="200"/>
      <c r="M41" s="200"/>
      <c r="N41" s="200"/>
      <c r="O41" s="201"/>
      <c r="P41" s="152"/>
      <c r="Q41" s="152"/>
      <c r="R41" s="152"/>
      <c r="S41" s="152"/>
      <c r="T41" s="152"/>
      <c r="U41" s="152"/>
      <c r="V41" s="152"/>
      <c r="W41" s="152"/>
      <c r="X41" s="153"/>
      <c r="Y41" s="190" t="s">
        <v>13</v>
      </c>
      <c r="Z41" s="191"/>
      <c r="AA41" s="192"/>
      <c r="AB41" s="603" t="s">
        <v>14</v>
      </c>
      <c r="AC41" s="603"/>
      <c r="AD41" s="603"/>
      <c r="AE41" s="108">
        <v>18</v>
      </c>
      <c r="AF41" s="102"/>
      <c r="AG41" s="102"/>
      <c r="AH41" s="102"/>
      <c r="AI41" s="108">
        <v>18</v>
      </c>
      <c r="AJ41" s="102"/>
      <c r="AK41" s="102"/>
      <c r="AL41" s="102"/>
      <c r="AM41" s="108">
        <v>26.5</v>
      </c>
      <c r="AN41" s="102"/>
      <c r="AO41" s="102"/>
      <c r="AP41" s="102"/>
      <c r="AQ41" s="109" t="s">
        <v>696</v>
      </c>
      <c r="AR41" s="110"/>
      <c r="AS41" s="110"/>
      <c r="AT41" s="111"/>
      <c r="AU41" s="102" t="s">
        <v>696</v>
      </c>
      <c r="AV41" s="102"/>
      <c r="AW41" s="102"/>
      <c r="AX41" s="103"/>
    </row>
    <row r="42" spans="1:51" ht="23.25" customHeight="1">
      <c r="A42" s="202" t="s">
        <v>344</v>
      </c>
      <c r="B42" s="165"/>
      <c r="C42" s="165"/>
      <c r="D42" s="165"/>
      <c r="E42" s="165"/>
      <c r="F42" s="166"/>
      <c r="G42" s="204" t="s">
        <v>765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t="s">
        <v>696</v>
      </c>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t="s">
        <v>696</v>
      </c>
      <c r="AR51" s="110"/>
      <c r="AS51" s="110"/>
      <c r="AT51" s="111"/>
      <c r="AU51" s="102" t="s">
        <v>696</v>
      </c>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t="s">
        <v>696</v>
      </c>
      <c r="AR52" s="110"/>
      <c r="AS52" s="110"/>
      <c r="AT52" s="111"/>
      <c r="AU52" s="102" t="s">
        <v>696</v>
      </c>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t="s">
        <v>696</v>
      </c>
      <c r="AR53" s="110"/>
      <c r="AS53" s="110"/>
      <c r="AT53" s="111"/>
      <c r="AU53" s="102" t="s">
        <v>696</v>
      </c>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38" t="s">
        <v>664</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c r="A65" s="658" t="s">
        <v>665</v>
      </c>
      <c r="B65" s="168"/>
      <c r="C65" s="168"/>
      <c r="D65" s="168"/>
      <c r="E65" s="168"/>
      <c r="F65" s="169"/>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7" t="s">
        <v>11</v>
      </c>
      <c r="AC65" s="637"/>
      <c r="AD65" s="637"/>
      <c r="AE65" s="131" t="s">
        <v>501</v>
      </c>
      <c r="AF65" s="708"/>
      <c r="AG65" s="708"/>
      <c r="AH65" s="709"/>
      <c r="AI65" s="131" t="s">
        <v>653</v>
      </c>
      <c r="AJ65" s="708"/>
      <c r="AK65" s="708"/>
      <c r="AL65" s="709"/>
      <c r="AM65" s="131" t="s">
        <v>469</v>
      </c>
      <c r="AN65" s="708"/>
      <c r="AO65" s="708"/>
      <c r="AP65" s="709"/>
      <c r="AQ65" s="634" t="s">
        <v>500</v>
      </c>
      <c r="AR65" s="635"/>
      <c r="AS65" s="635"/>
      <c r="AT65" s="636"/>
      <c r="AU65" s="634" t="s">
        <v>678</v>
      </c>
      <c r="AV65" s="635"/>
      <c r="AW65" s="635"/>
      <c r="AX65" s="644"/>
      <c r="AY65">
        <f>COUNTA($G$66)</f>
        <v>0</v>
      </c>
    </row>
    <row r="66" spans="1:51" ht="23.25" hidden="1" customHeight="1">
      <c r="A66" s="658"/>
      <c r="B66" s="168"/>
      <c r="C66" s="168"/>
      <c r="D66" s="168"/>
      <c r="E66" s="168"/>
      <c r="F66" s="169"/>
      <c r="G66" s="699"/>
      <c r="H66" s="646"/>
      <c r="I66" s="646"/>
      <c r="J66" s="646"/>
      <c r="K66" s="646"/>
      <c r="L66" s="646"/>
      <c r="M66" s="646"/>
      <c r="N66" s="646"/>
      <c r="O66" s="646"/>
      <c r="P66" s="700"/>
      <c r="Q66" s="649"/>
      <c r="R66" s="649"/>
      <c r="S66" s="649"/>
      <c r="T66" s="649"/>
      <c r="U66" s="649"/>
      <c r="V66" s="649"/>
      <c r="W66" s="649"/>
      <c r="X66" s="650"/>
      <c r="Y66" s="654" t="s">
        <v>52</v>
      </c>
      <c r="Z66" s="655"/>
      <c r="AA66" s="656"/>
      <c r="AB66" s="657"/>
      <c r="AC66" s="657"/>
      <c r="AD66" s="657"/>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c r="A67" s="203"/>
      <c r="B67" s="173"/>
      <c r="C67" s="173"/>
      <c r="D67" s="173"/>
      <c r="E67" s="173"/>
      <c r="F67" s="174"/>
      <c r="G67" s="647"/>
      <c r="H67" s="648"/>
      <c r="I67" s="648"/>
      <c r="J67" s="648"/>
      <c r="K67" s="648"/>
      <c r="L67" s="648"/>
      <c r="M67" s="648"/>
      <c r="N67" s="648"/>
      <c r="O67" s="648"/>
      <c r="P67" s="651"/>
      <c r="Q67" s="652"/>
      <c r="R67" s="652"/>
      <c r="S67" s="652"/>
      <c r="T67" s="652"/>
      <c r="U67" s="652"/>
      <c r="V67" s="652"/>
      <c r="W67" s="652"/>
      <c r="X67" s="653"/>
      <c r="Y67" s="631" t="s">
        <v>53</v>
      </c>
      <c r="Z67" s="632"/>
      <c r="AA67" s="633"/>
      <c r="AB67" s="657"/>
      <c r="AC67" s="657"/>
      <c r="AD67" s="657"/>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c r="A68" s="690" t="s">
        <v>666</v>
      </c>
      <c r="B68" s="691"/>
      <c r="C68" s="691"/>
      <c r="D68" s="691"/>
      <c r="E68" s="691"/>
      <c r="F68" s="692"/>
      <c r="G68" s="191" t="s">
        <v>667</v>
      </c>
      <c r="H68" s="191"/>
      <c r="I68" s="191"/>
      <c r="J68" s="191"/>
      <c r="K68" s="191"/>
      <c r="L68" s="191"/>
      <c r="M68" s="191"/>
      <c r="N68" s="191"/>
      <c r="O68" s="191"/>
      <c r="P68" s="191"/>
      <c r="Q68" s="191"/>
      <c r="R68" s="191"/>
      <c r="S68" s="191"/>
      <c r="T68" s="191"/>
      <c r="U68" s="191"/>
      <c r="V68" s="191"/>
      <c r="W68" s="191"/>
      <c r="X68" s="192"/>
      <c r="Y68" s="641"/>
      <c r="Z68" s="642"/>
      <c r="AA68" s="643"/>
      <c r="AB68" s="190" t="s">
        <v>11</v>
      </c>
      <c r="AC68" s="191"/>
      <c r="AD68" s="192"/>
      <c r="AE68" s="134" t="s">
        <v>501</v>
      </c>
      <c r="AF68" s="134"/>
      <c r="AG68" s="134"/>
      <c r="AH68" s="134"/>
      <c r="AI68" s="134" t="s">
        <v>653</v>
      </c>
      <c r="AJ68" s="134"/>
      <c r="AK68" s="134"/>
      <c r="AL68" s="134"/>
      <c r="AM68" s="134" t="s">
        <v>469</v>
      </c>
      <c r="AN68" s="134"/>
      <c r="AO68" s="134"/>
      <c r="AP68" s="134"/>
      <c r="AQ68" s="638" t="s">
        <v>679</v>
      </c>
      <c r="AR68" s="639"/>
      <c r="AS68" s="639"/>
      <c r="AT68" s="639"/>
      <c r="AU68" s="639"/>
      <c r="AV68" s="639"/>
      <c r="AW68" s="639"/>
      <c r="AX68" s="640"/>
      <c r="AY68">
        <f>IF(SUBSTITUTE(SUBSTITUTE($G$69,"／",""),"　","")="",0,1)</f>
        <v>0</v>
      </c>
    </row>
    <row r="69" spans="1:51" ht="23.25" hidden="1" customHeight="1">
      <c r="A69" s="693"/>
      <c r="B69" s="694"/>
      <c r="C69" s="694"/>
      <c r="D69" s="694"/>
      <c r="E69" s="694"/>
      <c r="F69" s="695"/>
      <c r="G69" s="662" t="s">
        <v>707</v>
      </c>
      <c r="H69" s="663"/>
      <c r="I69" s="663"/>
      <c r="J69" s="663"/>
      <c r="K69" s="663"/>
      <c r="L69" s="663"/>
      <c r="M69" s="663"/>
      <c r="N69" s="663"/>
      <c r="O69" s="663"/>
      <c r="P69" s="663"/>
      <c r="Q69" s="663"/>
      <c r="R69" s="663"/>
      <c r="S69" s="663"/>
      <c r="T69" s="663"/>
      <c r="U69" s="663"/>
      <c r="V69" s="663"/>
      <c r="W69" s="663"/>
      <c r="X69" s="663"/>
      <c r="Y69" s="666" t="s">
        <v>666</v>
      </c>
      <c r="Z69" s="667"/>
      <c r="AA69" s="668"/>
      <c r="AB69" s="669"/>
      <c r="AC69" s="670"/>
      <c r="AD69" s="671"/>
      <c r="AE69" s="672"/>
      <c r="AF69" s="672"/>
      <c r="AG69" s="672"/>
      <c r="AH69" s="672"/>
      <c r="AI69" s="672"/>
      <c r="AJ69" s="672"/>
      <c r="AK69" s="672"/>
      <c r="AL69" s="672"/>
      <c r="AM69" s="672"/>
      <c r="AN69" s="672"/>
      <c r="AO69" s="672"/>
      <c r="AP69" s="672"/>
      <c r="AQ69" s="108"/>
      <c r="AR69" s="102"/>
      <c r="AS69" s="102"/>
      <c r="AT69" s="102"/>
      <c r="AU69" s="102"/>
      <c r="AV69" s="102"/>
      <c r="AW69" s="102"/>
      <c r="AX69" s="103"/>
      <c r="AY69">
        <f>$AY$68</f>
        <v>0</v>
      </c>
    </row>
    <row r="70" spans="1:51" ht="46.5" hidden="1" customHeight="1">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34" t="s">
        <v>669</v>
      </c>
      <c r="Z70" s="659"/>
      <c r="AA70" s="660"/>
      <c r="AB70" s="623" t="s">
        <v>670</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1"/>
      <c r="AY70">
        <f>$AY$68</f>
        <v>0</v>
      </c>
    </row>
    <row r="71" spans="1:51" ht="18.75" customHeight="1">
      <c r="A71" s="430" t="s">
        <v>316</v>
      </c>
      <c r="B71" s="604"/>
      <c r="C71" s="604"/>
      <c r="D71" s="604"/>
      <c r="E71" s="604"/>
      <c r="F71" s="605"/>
      <c r="G71" s="613" t="s">
        <v>140</v>
      </c>
      <c r="H71" s="212"/>
      <c r="I71" s="212"/>
      <c r="J71" s="212"/>
      <c r="K71" s="212"/>
      <c r="L71" s="212"/>
      <c r="M71" s="212"/>
      <c r="N71" s="212"/>
      <c r="O71" s="213"/>
      <c r="P71" s="214" t="s">
        <v>56</v>
      </c>
      <c r="Q71" s="212"/>
      <c r="R71" s="212"/>
      <c r="S71" s="212"/>
      <c r="T71" s="212"/>
      <c r="U71" s="212"/>
      <c r="V71" s="212"/>
      <c r="W71" s="212"/>
      <c r="X71" s="213"/>
      <c r="Y71" s="614"/>
      <c r="Z71" s="615"/>
      <c r="AA71" s="616"/>
      <c r="AB71" s="620" t="s">
        <v>11</v>
      </c>
      <c r="AC71" s="621"/>
      <c r="AD71" s="622"/>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c r="A72" s="606"/>
      <c r="B72" s="607"/>
      <c r="C72" s="607"/>
      <c r="D72" s="607"/>
      <c r="E72" s="607"/>
      <c r="F72" s="608"/>
      <c r="G72" s="171"/>
      <c r="H72" s="123"/>
      <c r="I72" s="123"/>
      <c r="J72" s="123"/>
      <c r="K72" s="123"/>
      <c r="L72" s="123"/>
      <c r="M72" s="123"/>
      <c r="N72" s="123"/>
      <c r="O72" s="124"/>
      <c r="P72" s="122"/>
      <c r="Q72" s="123"/>
      <c r="R72" s="123"/>
      <c r="S72" s="123"/>
      <c r="T72" s="123"/>
      <c r="U72" s="123"/>
      <c r="V72" s="123"/>
      <c r="W72" s="123"/>
      <c r="X72" s="124"/>
      <c r="Y72" s="617"/>
      <c r="Z72" s="618"/>
      <c r="AA72" s="619"/>
      <c r="AB72" s="131"/>
      <c r="AC72" s="132"/>
      <c r="AD72" s="133"/>
      <c r="AE72" s="134"/>
      <c r="AF72" s="134"/>
      <c r="AG72" s="134"/>
      <c r="AH72" s="134"/>
      <c r="AI72" s="134"/>
      <c r="AJ72" s="134"/>
      <c r="AK72" s="134"/>
      <c r="AL72" s="134"/>
      <c r="AM72" s="134"/>
      <c r="AN72" s="134"/>
      <c r="AO72" s="134"/>
      <c r="AP72" s="134"/>
      <c r="AQ72" s="518" t="s">
        <v>696</v>
      </c>
      <c r="AR72" s="519"/>
      <c r="AS72" s="142" t="s">
        <v>224</v>
      </c>
      <c r="AT72" s="143"/>
      <c r="AU72" s="141" t="s">
        <v>696</v>
      </c>
      <c r="AV72" s="141"/>
      <c r="AW72" s="123" t="s">
        <v>170</v>
      </c>
      <c r="AX72" s="144"/>
      <c r="AY72">
        <f t="shared" ref="AY72:AY77" si="1">$AY$71</f>
        <v>1</v>
      </c>
    </row>
    <row r="73" spans="1:51" ht="23.25" customHeight="1">
      <c r="A73" s="609"/>
      <c r="B73" s="607"/>
      <c r="C73" s="607"/>
      <c r="D73" s="607"/>
      <c r="E73" s="607"/>
      <c r="F73" s="608"/>
      <c r="G73" s="193" t="s">
        <v>697</v>
      </c>
      <c r="H73" s="194"/>
      <c r="I73" s="194"/>
      <c r="J73" s="194"/>
      <c r="K73" s="194"/>
      <c r="L73" s="194"/>
      <c r="M73" s="194"/>
      <c r="N73" s="194"/>
      <c r="O73" s="195"/>
      <c r="P73" s="146" t="s">
        <v>698</v>
      </c>
      <c r="Q73" s="146"/>
      <c r="R73" s="146"/>
      <c r="S73" s="146"/>
      <c r="T73" s="146"/>
      <c r="U73" s="146"/>
      <c r="V73" s="146"/>
      <c r="W73" s="146"/>
      <c r="X73" s="147"/>
      <c r="Y73" s="234" t="s">
        <v>12</v>
      </c>
      <c r="Z73" s="235"/>
      <c r="AA73" s="236"/>
      <c r="AB73" s="163" t="s">
        <v>335</v>
      </c>
      <c r="AC73" s="163"/>
      <c r="AD73" s="163"/>
      <c r="AE73" s="108">
        <v>5</v>
      </c>
      <c r="AF73" s="102"/>
      <c r="AG73" s="102"/>
      <c r="AH73" s="102"/>
      <c r="AI73" s="108">
        <v>0</v>
      </c>
      <c r="AJ73" s="102"/>
      <c r="AK73" s="102"/>
      <c r="AL73" s="102"/>
      <c r="AM73" s="108">
        <v>0</v>
      </c>
      <c r="AN73" s="102"/>
      <c r="AO73" s="102"/>
      <c r="AP73" s="102"/>
      <c r="AQ73" s="109" t="s">
        <v>696</v>
      </c>
      <c r="AR73" s="110"/>
      <c r="AS73" s="110"/>
      <c r="AT73" s="111"/>
      <c r="AU73" s="102" t="s">
        <v>696</v>
      </c>
      <c r="AV73" s="102"/>
      <c r="AW73" s="102"/>
      <c r="AX73" s="103"/>
      <c r="AY73">
        <f t="shared" si="1"/>
        <v>1</v>
      </c>
    </row>
    <row r="74" spans="1:51" ht="23.25" customHeight="1">
      <c r="A74" s="610"/>
      <c r="B74" s="611"/>
      <c r="C74" s="611"/>
      <c r="D74" s="611"/>
      <c r="E74" s="611"/>
      <c r="F74" s="612"/>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12.1</v>
      </c>
      <c r="AF74" s="102"/>
      <c r="AG74" s="102"/>
      <c r="AH74" s="102"/>
      <c r="AI74" s="108">
        <v>11.1</v>
      </c>
      <c r="AJ74" s="102"/>
      <c r="AK74" s="102"/>
      <c r="AL74" s="102"/>
      <c r="AM74" s="108">
        <v>10.199999999999999</v>
      </c>
      <c r="AN74" s="102"/>
      <c r="AO74" s="102"/>
      <c r="AP74" s="102"/>
      <c r="AQ74" s="109" t="s">
        <v>696</v>
      </c>
      <c r="AR74" s="110"/>
      <c r="AS74" s="110"/>
      <c r="AT74" s="111"/>
      <c r="AU74" s="102" t="s">
        <v>696</v>
      </c>
      <c r="AV74" s="102"/>
      <c r="AW74" s="102"/>
      <c r="AX74" s="103"/>
      <c r="AY74">
        <f t="shared" si="1"/>
        <v>1</v>
      </c>
    </row>
    <row r="75" spans="1:51" ht="23.25" customHeight="1">
      <c r="A75" s="609"/>
      <c r="B75" s="607"/>
      <c r="C75" s="607"/>
      <c r="D75" s="607"/>
      <c r="E75" s="607"/>
      <c r="F75" s="608"/>
      <c r="G75" s="199"/>
      <c r="H75" s="200"/>
      <c r="I75" s="200"/>
      <c r="J75" s="200"/>
      <c r="K75" s="200"/>
      <c r="L75" s="200"/>
      <c r="M75" s="200"/>
      <c r="N75" s="200"/>
      <c r="O75" s="201"/>
      <c r="P75" s="152"/>
      <c r="Q75" s="152"/>
      <c r="R75" s="152"/>
      <c r="S75" s="152"/>
      <c r="T75" s="152"/>
      <c r="U75" s="152"/>
      <c r="V75" s="152"/>
      <c r="W75" s="152"/>
      <c r="X75" s="153"/>
      <c r="Y75" s="190" t="s">
        <v>13</v>
      </c>
      <c r="Z75" s="191"/>
      <c r="AA75" s="192"/>
      <c r="AB75" s="603" t="s">
        <v>14</v>
      </c>
      <c r="AC75" s="603"/>
      <c r="AD75" s="603"/>
      <c r="AE75" s="108">
        <v>41.4</v>
      </c>
      <c r="AF75" s="102"/>
      <c r="AG75" s="102"/>
      <c r="AH75" s="102"/>
      <c r="AI75" s="108">
        <v>0</v>
      </c>
      <c r="AJ75" s="102"/>
      <c r="AK75" s="102"/>
      <c r="AL75" s="102"/>
      <c r="AM75" s="108">
        <v>0</v>
      </c>
      <c r="AN75" s="102"/>
      <c r="AO75" s="102"/>
      <c r="AP75" s="102"/>
      <c r="AQ75" s="109" t="s">
        <v>696</v>
      </c>
      <c r="AR75" s="110"/>
      <c r="AS75" s="110"/>
      <c r="AT75" s="111"/>
      <c r="AU75" s="102" t="s">
        <v>696</v>
      </c>
      <c r="AV75" s="102"/>
      <c r="AW75" s="102"/>
      <c r="AX75" s="103"/>
      <c r="AY75">
        <f t="shared" si="1"/>
        <v>1</v>
      </c>
    </row>
    <row r="76" spans="1:51" ht="23.25" customHeight="1">
      <c r="A76" s="202" t="s">
        <v>344</v>
      </c>
      <c r="B76" s="165"/>
      <c r="C76" s="165"/>
      <c r="D76" s="165"/>
      <c r="E76" s="165"/>
      <c r="F76" s="166"/>
      <c r="G76" s="204" t="s">
        <v>699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c r="A80" s="210"/>
      <c r="B80" s="167"/>
      <c r="C80" s="168"/>
      <c r="D80" s="168"/>
      <c r="E80" s="168"/>
      <c r="F80" s="169"/>
      <c r="G80" s="216" t="s">
        <v>730</v>
      </c>
      <c r="H80" s="216"/>
      <c r="I80" s="216"/>
      <c r="J80" s="216"/>
      <c r="K80" s="216"/>
      <c r="L80" s="216"/>
      <c r="M80" s="216"/>
      <c r="N80" s="216"/>
      <c r="O80" s="216"/>
      <c r="P80" s="216"/>
      <c r="Q80" s="216"/>
      <c r="R80" s="216"/>
      <c r="S80" s="216"/>
      <c r="T80" s="216"/>
      <c r="U80" s="216"/>
      <c r="V80" s="216"/>
      <c r="W80" s="216"/>
      <c r="X80" s="216"/>
      <c r="Y80" s="216"/>
      <c r="Z80" s="216"/>
      <c r="AA80" s="217"/>
      <c r="AB80" s="222" t="s">
        <v>731</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2.5"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19.5"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732</v>
      </c>
      <c r="AR84" s="141"/>
      <c r="AS84" s="142" t="s">
        <v>224</v>
      </c>
      <c r="AT84" s="143"/>
      <c r="AU84" s="141" t="s">
        <v>732</v>
      </c>
      <c r="AV84" s="141"/>
      <c r="AW84" s="123" t="s">
        <v>170</v>
      </c>
      <c r="AX84" s="144"/>
      <c r="AY84">
        <f t="shared" si="2"/>
        <v>1</v>
      </c>
      <c r="AZ84" s="10"/>
      <c r="BA84" s="10"/>
      <c r="BB84" s="10"/>
      <c r="BC84" s="10"/>
      <c r="BD84" s="10"/>
      <c r="BE84" s="10"/>
      <c r="BF84" s="10"/>
      <c r="BG84" s="10"/>
      <c r="BH84" s="10"/>
    </row>
    <row r="85" spans="1:60" ht="23.25" customHeight="1">
      <c r="A85" s="210"/>
      <c r="B85" s="167"/>
      <c r="C85" s="168"/>
      <c r="D85" s="168"/>
      <c r="E85" s="168"/>
      <c r="F85" s="169"/>
      <c r="G85" s="145" t="s">
        <v>700</v>
      </c>
      <c r="H85" s="146"/>
      <c r="I85" s="146"/>
      <c r="J85" s="146"/>
      <c r="K85" s="146"/>
      <c r="L85" s="146"/>
      <c r="M85" s="146"/>
      <c r="N85" s="146"/>
      <c r="O85" s="147"/>
      <c r="P85" s="146" t="s">
        <v>733</v>
      </c>
      <c r="Q85" s="154"/>
      <c r="R85" s="154"/>
      <c r="S85" s="154"/>
      <c r="T85" s="154"/>
      <c r="U85" s="154"/>
      <c r="V85" s="154"/>
      <c r="W85" s="154"/>
      <c r="X85" s="155"/>
      <c r="Y85" s="160" t="s">
        <v>58</v>
      </c>
      <c r="Z85" s="161"/>
      <c r="AA85" s="162"/>
      <c r="AB85" s="163" t="s">
        <v>728</v>
      </c>
      <c r="AC85" s="163"/>
      <c r="AD85" s="163"/>
      <c r="AE85" s="108">
        <v>458</v>
      </c>
      <c r="AF85" s="102"/>
      <c r="AG85" s="102"/>
      <c r="AH85" s="102"/>
      <c r="AI85" s="108">
        <v>480</v>
      </c>
      <c r="AJ85" s="102"/>
      <c r="AK85" s="102"/>
      <c r="AL85" s="102"/>
      <c r="AM85" s="108">
        <v>451</v>
      </c>
      <c r="AN85" s="102"/>
      <c r="AO85" s="102"/>
      <c r="AP85" s="102"/>
      <c r="AQ85" s="109" t="s">
        <v>696</v>
      </c>
      <c r="AR85" s="110"/>
      <c r="AS85" s="110"/>
      <c r="AT85" s="111"/>
      <c r="AU85" s="102" t="s">
        <v>696</v>
      </c>
      <c r="AV85" s="102"/>
      <c r="AW85" s="102"/>
      <c r="AX85" s="103"/>
      <c r="AY85">
        <f t="shared" si="2"/>
        <v>1</v>
      </c>
    </row>
    <row r="86" spans="1:60" ht="23.25"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728</v>
      </c>
      <c r="AC86" s="107"/>
      <c r="AD86" s="107"/>
      <c r="AE86" s="108">
        <v>363</v>
      </c>
      <c r="AF86" s="102"/>
      <c r="AG86" s="102"/>
      <c r="AH86" s="102"/>
      <c r="AI86" s="108">
        <v>446</v>
      </c>
      <c r="AJ86" s="102"/>
      <c r="AK86" s="102"/>
      <c r="AL86" s="102"/>
      <c r="AM86" s="108">
        <v>478</v>
      </c>
      <c r="AN86" s="102"/>
      <c r="AO86" s="102"/>
      <c r="AP86" s="102"/>
      <c r="AQ86" s="109" t="s">
        <v>696</v>
      </c>
      <c r="AR86" s="110"/>
      <c r="AS86" s="110"/>
      <c r="AT86" s="111"/>
      <c r="AU86" s="102" t="s">
        <v>696</v>
      </c>
      <c r="AV86" s="102"/>
      <c r="AW86" s="102"/>
      <c r="AX86" s="103"/>
      <c r="AY86">
        <f t="shared" si="2"/>
        <v>1</v>
      </c>
      <c r="AZ86" s="10"/>
      <c r="BA86" s="10"/>
      <c r="BB86" s="10"/>
      <c r="BC86" s="10"/>
    </row>
    <row r="87" spans="1:60" ht="23.25"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v>126</v>
      </c>
      <c r="AF87" s="114"/>
      <c r="AG87" s="114"/>
      <c r="AH87" s="114"/>
      <c r="AI87" s="113">
        <v>108</v>
      </c>
      <c r="AJ87" s="114"/>
      <c r="AK87" s="114"/>
      <c r="AL87" s="114"/>
      <c r="AM87" s="113">
        <v>94</v>
      </c>
      <c r="AN87" s="114"/>
      <c r="AO87" s="114"/>
      <c r="AP87" s="114"/>
      <c r="AQ87" s="109" t="s">
        <v>696</v>
      </c>
      <c r="AR87" s="110"/>
      <c r="AS87" s="110"/>
      <c r="AT87" s="111"/>
      <c r="AU87" s="102" t="s">
        <v>696</v>
      </c>
      <c r="AV87" s="102"/>
      <c r="AW87" s="102"/>
      <c r="AX87" s="103"/>
      <c r="AY87">
        <f t="shared" si="2"/>
        <v>1</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24" t="s">
        <v>664</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customHeight="1">
      <c r="A99" s="658" t="s">
        <v>665</v>
      </c>
      <c r="B99" s="168"/>
      <c r="C99" s="168"/>
      <c r="D99" s="168"/>
      <c r="E99" s="168"/>
      <c r="F99" s="169"/>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7" t="s">
        <v>11</v>
      </c>
      <c r="AC99" s="637"/>
      <c r="AD99" s="637"/>
      <c r="AE99" s="134" t="s">
        <v>501</v>
      </c>
      <c r="AF99" s="134"/>
      <c r="AG99" s="134"/>
      <c r="AH99" s="134"/>
      <c r="AI99" s="134" t="s">
        <v>653</v>
      </c>
      <c r="AJ99" s="134"/>
      <c r="AK99" s="134"/>
      <c r="AL99" s="134"/>
      <c r="AM99" s="134" t="s">
        <v>469</v>
      </c>
      <c r="AN99" s="134"/>
      <c r="AO99" s="134"/>
      <c r="AP99" s="134"/>
      <c r="AQ99" s="634" t="s">
        <v>500</v>
      </c>
      <c r="AR99" s="635"/>
      <c r="AS99" s="635"/>
      <c r="AT99" s="636"/>
      <c r="AU99" s="634" t="s">
        <v>678</v>
      </c>
      <c r="AV99" s="635"/>
      <c r="AW99" s="635"/>
      <c r="AX99" s="644"/>
      <c r="AY99">
        <f>COUNTA($G$100)</f>
        <v>1</v>
      </c>
    </row>
    <row r="100" spans="1:60" ht="23.25" customHeight="1">
      <c r="A100" s="658"/>
      <c r="B100" s="168"/>
      <c r="C100" s="168"/>
      <c r="D100" s="168"/>
      <c r="E100" s="168"/>
      <c r="F100" s="169"/>
      <c r="G100" s="645" t="s">
        <v>726</v>
      </c>
      <c r="H100" s="646"/>
      <c r="I100" s="646"/>
      <c r="J100" s="646"/>
      <c r="K100" s="646"/>
      <c r="L100" s="646"/>
      <c r="M100" s="646"/>
      <c r="N100" s="646"/>
      <c r="O100" s="646"/>
      <c r="P100" s="406" t="s">
        <v>725</v>
      </c>
      <c r="Q100" s="649"/>
      <c r="R100" s="649"/>
      <c r="S100" s="649"/>
      <c r="T100" s="649"/>
      <c r="U100" s="649"/>
      <c r="V100" s="649"/>
      <c r="W100" s="649"/>
      <c r="X100" s="650"/>
      <c r="Y100" s="654" t="s">
        <v>52</v>
      </c>
      <c r="Z100" s="655"/>
      <c r="AA100" s="656"/>
      <c r="AB100" s="657" t="s">
        <v>701</v>
      </c>
      <c r="AC100" s="657"/>
      <c r="AD100" s="657"/>
      <c r="AE100" s="627">
        <v>28</v>
      </c>
      <c r="AF100" s="627"/>
      <c r="AG100" s="627"/>
      <c r="AH100" s="627"/>
      <c r="AI100" s="627">
        <v>42</v>
      </c>
      <c r="AJ100" s="627"/>
      <c r="AK100" s="627"/>
      <c r="AL100" s="627"/>
      <c r="AM100" s="627">
        <v>53</v>
      </c>
      <c r="AN100" s="627"/>
      <c r="AO100" s="627"/>
      <c r="AP100" s="627"/>
      <c r="AQ100" s="109" t="s">
        <v>696</v>
      </c>
      <c r="AR100" s="110"/>
      <c r="AS100" s="110"/>
      <c r="AT100" s="111"/>
      <c r="AU100" s="109" t="s">
        <v>696</v>
      </c>
      <c r="AV100" s="110"/>
      <c r="AW100" s="110"/>
      <c r="AX100" s="111"/>
      <c r="AY100">
        <f>$AY$99</f>
        <v>1</v>
      </c>
    </row>
    <row r="101" spans="1:60" ht="23.25" customHeight="1">
      <c r="A101" s="203"/>
      <c r="B101" s="173"/>
      <c r="C101" s="173"/>
      <c r="D101" s="173"/>
      <c r="E101" s="173"/>
      <c r="F101" s="174"/>
      <c r="G101" s="647"/>
      <c r="H101" s="648"/>
      <c r="I101" s="648"/>
      <c r="J101" s="648"/>
      <c r="K101" s="648"/>
      <c r="L101" s="648"/>
      <c r="M101" s="648"/>
      <c r="N101" s="648"/>
      <c r="O101" s="648"/>
      <c r="P101" s="651"/>
      <c r="Q101" s="652"/>
      <c r="R101" s="652"/>
      <c r="S101" s="652"/>
      <c r="T101" s="652"/>
      <c r="U101" s="652"/>
      <c r="V101" s="652"/>
      <c r="W101" s="652"/>
      <c r="X101" s="653"/>
      <c r="Y101" s="631" t="s">
        <v>53</v>
      </c>
      <c r="Z101" s="632"/>
      <c r="AA101" s="633"/>
      <c r="AB101" s="657" t="s">
        <v>701</v>
      </c>
      <c r="AC101" s="657"/>
      <c r="AD101" s="657"/>
      <c r="AE101" s="627" t="s">
        <v>696</v>
      </c>
      <c r="AF101" s="627"/>
      <c r="AG101" s="627"/>
      <c r="AH101" s="627"/>
      <c r="AI101" s="627" t="s">
        <v>696</v>
      </c>
      <c r="AJ101" s="627"/>
      <c r="AK101" s="627"/>
      <c r="AL101" s="627"/>
      <c r="AM101" s="627" t="s">
        <v>696</v>
      </c>
      <c r="AN101" s="627"/>
      <c r="AO101" s="627"/>
      <c r="AP101" s="627"/>
      <c r="AQ101" s="109" t="s">
        <v>696</v>
      </c>
      <c r="AR101" s="110"/>
      <c r="AS101" s="110"/>
      <c r="AT101" s="111"/>
      <c r="AU101" s="109" t="s">
        <v>696</v>
      </c>
      <c r="AV101" s="110"/>
      <c r="AW101" s="110"/>
      <c r="AX101" s="111"/>
      <c r="AY101">
        <f>$AY$99</f>
        <v>1</v>
      </c>
    </row>
    <row r="102" spans="1:60" ht="23.25" customHeight="1">
      <c r="A102" s="202" t="s">
        <v>666</v>
      </c>
      <c r="B102" s="120"/>
      <c r="C102" s="120"/>
      <c r="D102" s="120"/>
      <c r="E102" s="120"/>
      <c r="F102" s="673"/>
      <c r="G102" s="191" t="s">
        <v>667</v>
      </c>
      <c r="H102" s="191"/>
      <c r="I102" s="191"/>
      <c r="J102" s="191"/>
      <c r="K102" s="191"/>
      <c r="L102" s="191"/>
      <c r="M102" s="191"/>
      <c r="N102" s="191"/>
      <c r="O102" s="191"/>
      <c r="P102" s="191"/>
      <c r="Q102" s="191"/>
      <c r="R102" s="191"/>
      <c r="S102" s="191"/>
      <c r="T102" s="191"/>
      <c r="U102" s="191"/>
      <c r="V102" s="191"/>
      <c r="W102" s="191"/>
      <c r="X102" s="192"/>
      <c r="Y102" s="641"/>
      <c r="Z102" s="642"/>
      <c r="AA102" s="643"/>
      <c r="AB102" s="190" t="s">
        <v>11</v>
      </c>
      <c r="AC102" s="191"/>
      <c r="AD102" s="192"/>
      <c r="AE102" s="134" t="s">
        <v>501</v>
      </c>
      <c r="AF102" s="134"/>
      <c r="AG102" s="134"/>
      <c r="AH102" s="134"/>
      <c r="AI102" s="134" t="s">
        <v>653</v>
      </c>
      <c r="AJ102" s="134"/>
      <c r="AK102" s="134"/>
      <c r="AL102" s="134"/>
      <c r="AM102" s="134" t="s">
        <v>469</v>
      </c>
      <c r="AN102" s="134"/>
      <c r="AO102" s="134"/>
      <c r="AP102" s="134"/>
      <c r="AQ102" s="638" t="s">
        <v>679</v>
      </c>
      <c r="AR102" s="639"/>
      <c r="AS102" s="639"/>
      <c r="AT102" s="639"/>
      <c r="AU102" s="639"/>
      <c r="AV102" s="639"/>
      <c r="AW102" s="639"/>
      <c r="AX102" s="640"/>
      <c r="AY102">
        <f>IF(SUBSTITUTE(SUBSTITUTE($G$103,"／",""),"　","")="",0,1)</f>
        <v>1</v>
      </c>
    </row>
    <row r="103" spans="1:60" ht="23.25" customHeight="1">
      <c r="A103" s="674"/>
      <c r="B103" s="212"/>
      <c r="C103" s="212"/>
      <c r="D103" s="212"/>
      <c r="E103" s="212"/>
      <c r="F103" s="675"/>
      <c r="G103" s="662" t="s">
        <v>702</v>
      </c>
      <c r="H103" s="663"/>
      <c r="I103" s="663"/>
      <c r="J103" s="663"/>
      <c r="K103" s="663"/>
      <c r="L103" s="663"/>
      <c r="M103" s="663"/>
      <c r="N103" s="663"/>
      <c r="O103" s="663"/>
      <c r="P103" s="663"/>
      <c r="Q103" s="663"/>
      <c r="R103" s="663"/>
      <c r="S103" s="663"/>
      <c r="T103" s="663"/>
      <c r="U103" s="663"/>
      <c r="V103" s="663"/>
      <c r="W103" s="663"/>
      <c r="X103" s="663"/>
      <c r="Y103" s="666" t="s">
        <v>666</v>
      </c>
      <c r="Z103" s="667"/>
      <c r="AA103" s="668"/>
      <c r="AB103" s="669" t="s">
        <v>703</v>
      </c>
      <c r="AC103" s="670"/>
      <c r="AD103" s="671"/>
      <c r="AE103" s="672">
        <v>987</v>
      </c>
      <c r="AF103" s="672"/>
      <c r="AG103" s="672"/>
      <c r="AH103" s="672"/>
      <c r="AI103" s="672">
        <v>869</v>
      </c>
      <c r="AJ103" s="672"/>
      <c r="AK103" s="672"/>
      <c r="AL103" s="672"/>
      <c r="AM103" s="672">
        <v>830</v>
      </c>
      <c r="AN103" s="672"/>
      <c r="AO103" s="672"/>
      <c r="AP103" s="672"/>
      <c r="AQ103" s="108">
        <v>854</v>
      </c>
      <c r="AR103" s="102"/>
      <c r="AS103" s="102"/>
      <c r="AT103" s="102"/>
      <c r="AU103" s="102"/>
      <c r="AV103" s="102"/>
      <c r="AW103" s="102"/>
      <c r="AX103" s="103"/>
      <c r="AY103">
        <f>$AY$102</f>
        <v>1</v>
      </c>
    </row>
    <row r="104" spans="1:60" ht="46.5" customHeight="1" thickBot="1">
      <c r="A104" s="676"/>
      <c r="B104" s="123"/>
      <c r="C104" s="123"/>
      <c r="D104" s="123"/>
      <c r="E104" s="123"/>
      <c r="F104" s="677"/>
      <c r="G104" s="664"/>
      <c r="H104" s="665"/>
      <c r="I104" s="665"/>
      <c r="J104" s="665"/>
      <c r="K104" s="665"/>
      <c r="L104" s="665"/>
      <c r="M104" s="665"/>
      <c r="N104" s="665"/>
      <c r="O104" s="665"/>
      <c r="P104" s="665"/>
      <c r="Q104" s="665"/>
      <c r="R104" s="665"/>
      <c r="S104" s="665"/>
      <c r="T104" s="665"/>
      <c r="U104" s="665"/>
      <c r="V104" s="665"/>
      <c r="W104" s="665"/>
      <c r="X104" s="665"/>
      <c r="Y104" s="234" t="s">
        <v>669</v>
      </c>
      <c r="Z104" s="659"/>
      <c r="AA104" s="660"/>
      <c r="AB104" s="623" t="s">
        <v>704</v>
      </c>
      <c r="AC104" s="624"/>
      <c r="AD104" s="625"/>
      <c r="AE104" s="626" t="s">
        <v>705</v>
      </c>
      <c r="AF104" s="626"/>
      <c r="AG104" s="626"/>
      <c r="AH104" s="626"/>
      <c r="AI104" s="626" t="s">
        <v>706</v>
      </c>
      <c r="AJ104" s="626"/>
      <c r="AK104" s="626"/>
      <c r="AL104" s="626"/>
      <c r="AM104" s="626" t="s">
        <v>729</v>
      </c>
      <c r="AN104" s="626"/>
      <c r="AO104" s="626"/>
      <c r="AP104" s="626"/>
      <c r="AQ104" s="626" t="s">
        <v>768</v>
      </c>
      <c r="AR104" s="626"/>
      <c r="AS104" s="626"/>
      <c r="AT104" s="626"/>
      <c r="AU104" s="626"/>
      <c r="AV104" s="626"/>
      <c r="AW104" s="626"/>
      <c r="AX104" s="661"/>
      <c r="AY104">
        <f>$AY$102</f>
        <v>1</v>
      </c>
    </row>
    <row r="105" spans="1:60" ht="18.75" hidden="1" customHeight="1">
      <c r="A105" s="430" t="s">
        <v>316</v>
      </c>
      <c r="B105" s="604"/>
      <c r="C105" s="604"/>
      <c r="D105" s="604"/>
      <c r="E105" s="604"/>
      <c r="F105" s="605"/>
      <c r="G105" s="613" t="s">
        <v>140</v>
      </c>
      <c r="H105" s="212"/>
      <c r="I105" s="212"/>
      <c r="J105" s="212"/>
      <c r="K105" s="212"/>
      <c r="L105" s="212"/>
      <c r="M105" s="212"/>
      <c r="N105" s="212"/>
      <c r="O105" s="213"/>
      <c r="P105" s="214" t="s">
        <v>56</v>
      </c>
      <c r="Q105" s="212"/>
      <c r="R105" s="212"/>
      <c r="S105" s="212"/>
      <c r="T105" s="212"/>
      <c r="U105" s="212"/>
      <c r="V105" s="212"/>
      <c r="W105" s="212"/>
      <c r="X105" s="213"/>
      <c r="Y105" s="614"/>
      <c r="Z105" s="615"/>
      <c r="AA105" s="616"/>
      <c r="AB105" s="620" t="s">
        <v>11</v>
      </c>
      <c r="AC105" s="621"/>
      <c r="AD105" s="622"/>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06"/>
      <c r="B106" s="607"/>
      <c r="C106" s="607"/>
      <c r="D106" s="607"/>
      <c r="E106" s="607"/>
      <c r="F106" s="608"/>
      <c r="G106" s="171"/>
      <c r="H106" s="123"/>
      <c r="I106" s="123"/>
      <c r="J106" s="123"/>
      <c r="K106" s="123"/>
      <c r="L106" s="123"/>
      <c r="M106" s="123"/>
      <c r="N106" s="123"/>
      <c r="O106" s="124"/>
      <c r="P106" s="122"/>
      <c r="Q106" s="123"/>
      <c r="R106" s="123"/>
      <c r="S106" s="123"/>
      <c r="T106" s="123"/>
      <c r="U106" s="123"/>
      <c r="V106" s="123"/>
      <c r="W106" s="123"/>
      <c r="X106" s="124"/>
      <c r="Y106" s="617"/>
      <c r="Z106" s="618"/>
      <c r="AA106" s="619"/>
      <c r="AB106" s="131"/>
      <c r="AC106" s="132"/>
      <c r="AD106" s="133"/>
      <c r="AE106" s="134"/>
      <c r="AF106" s="134"/>
      <c r="AG106" s="134"/>
      <c r="AH106" s="134"/>
      <c r="AI106" s="134"/>
      <c r="AJ106" s="134"/>
      <c r="AK106" s="134"/>
      <c r="AL106" s="134"/>
      <c r="AM106" s="134"/>
      <c r="AN106" s="134"/>
      <c r="AO106" s="134"/>
      <c r="AP106" s="134"/>
      <c r="AQ106" s="518"/>
      <c r="AR106" s="519"/>
      <c r="AS106" s="142" t="s">
        <v>224</v>
      </c>
      <c r="AT106" s="143"/>
      <c r="AU106" s="141"/>
      <c r="AV106" s="141"/>
      <c r="AW106" s="123" t="s">
        <v>170</v>
      </c>
      <c r="AX106" s="144"/>
      <c r="AY106">
        <f t="shared" ref="AY106:AY111" si="3">$AY$105</f>
        <v>0</v>
      </c>
    </row>
    <row r="107" spans="1:60" ht="23.25" hidden="1" customHeight="1">
      <c r="A107" s="609"/>
      <c r="B107" s="607"/>
      <c r="C107" s="607"/>
      <c r="D107" s="607"/>
      <c r="E107" s="607"/>
      <c r="F107" s="60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0"/>
      <c r="B108" s="611"/>
      <c r="C108" s="611"/>
      <c r="D108" s="611"/>
      <c r="E108" s="611"/>
      <c r="F108" s="61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09"/>
      <c r="B109" s="607"/>
      <c r="C109" s="607"/>
      <c r="D109" s="607"/>
      <c r="E109" s="607"/>
      <c r="F109" s="60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3" t="s">
        <v>14</v>
      </c>
      <c r="AC109" s="603"/>
      <c r="AD109" s="60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24" t="s">
        <v>664</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c r="A133" s="658" t="s">
        <v>665</v>
      </c>
      <c r="B133" s="168"/>
      <c r="C133" s="168"/>
      <c r="D133" s="168"/>
      <c r="E133" s="168"/>
      <c r="F133" s="169"/>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7" t="s">
        <v>11</v>
      </c>
      <c r="AC133" s="637"/>
      <c r="AD133" s="637"/>
      <c r="AE133" s="134" t="s">
        <v>501</v>
      </c>
      <c r="AF133" s="134"/>
      <c r="AG133" s="134"/>
      <c r="AH133" s="134"/>
      <c r="AI133" s="134" t="s">
        <v>653</v>
      </c>
      <c r="AJ133" s="134"/>
      <c r="AK133" s="134"/>
      <c r="AL133" s="134"/>
      <c r="AM133" s="134" t="s">
        <v>469</v>
      </c>
      <c r="AN133" s="134"/>
      <c r="AO133" s="134"/>
      <c r="AP133" s="134"/>
      <c r="AQ133" s="634" t="s">
        <v>500</v>
      </c>
      <c r="AR133" s="635"/>
      <c r="AS133" s="635"/>
      <c r="AT133" s="636"/>
      <c r="AU133" s="634" t="s">
        <v>678</v>
      </c>
      <c r="AV133" s="635"/>
      <c r="AW133" s="635"/>
      <c r="AX133" s="644"/>
      <c r="AY133">
        <f>COUNTA($G$134)</f>
        <v>0</v>
      </c>
    </row>
    <row r="134" spans="1:60" ht="23.25" hidden="1" customHeight="1">
      <c r="A134" s="658"/>
      <c r="B134" s="168"/>
      <c r="C134" s="168"/>
      <c r="D134" s="168"/>
      <c r="E134" s="168"/>
      <c r="F134" s="169"/>
      <c r="G134" s="699"/>
      <c r="H134" s="646"/>
      <c r="I134" s="646"/>
      <c r="J134" s="646"/>
      <c r="K134" s="646"/>
      <c r="L134" s="646"/>
      <c r="M134" s="646"/>
      <c r="N134" s="646"/>
      <c r="O134" s="646"/>
      <c r="P134" s="700"/>
      <c r="Q134" s="649"/>
      <c r="R134" s="649"/>
      <c r="S134" s="649"/>
      <c r="T134" s="649"/>
      <c r="U134" s="649"/>
      <c r="V134" s="649"/>
      <c r="W134" s="649"/>
      <c r="X134" s="650"/>
      <c r="Y134" s="654" t="s">
        <v>52</v>
      </c>
      <c r="Z134" s="655"/>
      <c r="AA134" s="656"/>
      <c r="AB134" s="657"/>
      <c r="AC134" s="657"/>
      <c r="AD134" s="657"/>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c r="A135" s="203"/>
      <c r="B135" s="173"/>
      <c r="C135" s="173"/>
      <c r="D135" s="173"/>
      <c r="E135" s="173"/>
      <c r="F135" s="174"/>
      <c r="G135" s="647"/>
      <c r="H135" s="648"/>
      <c r="I135" s="648"/>
      <c r="J135" s="648"/>
      <c r="K135" s="648"/>
      <c r="L135" s="648"/>
      <c r="M135" s="648"/>
      <c r="N135" s="648"/>
      <c r="O135" s="648"/>
      <c r="P135" s="651"/>
      <c r="Q135" s="652"/>
      <c r="R135" s="652"/>
      <c r="S135" s="652"/>
      <c r="T135" s="652"/>
      <c r="U135" s="652"/>
      <c r="V135" s="652"/>
      <c r="W135" s="652"/>
      <c r="X135" s="653"/>
      <c r="Y135" s="631" t="s">
        <v>53</v>
      </c>
      <c r="Z135" s="632"/>
      <c r="AA135" s="633"/>
      <c r="AB135" s="657"/>
      <c r="AC135" s="657"/>
      <c r="AD135" s="657"/>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c r="A136" s="202" t="s">
        <v>666</v>
      </c>
      <c r="B136" s="120"/>
      <c r="C136" s="120"/>
      <c r="D136" s="120"/>
      <c r="E136" s="120"/>
      <c r="F136" s="673"/>
      <c r="G136" s="191" t="s">
        <v>667</v>
      </c>
      <c r="H136" s="191"/>
      <c r="I136" s="191"/>
      <c r="J136" s="191"/>
      <c r="K136" s="191"/>
      <c r="L136" s="191"/>
      <c r="M136" s="191"/>
      <c r="N136" s="191"/>
      <c r="O136" s="191"/>
      <c r="P136" s="191"/>
      <c r="Q136" s="191"/>
      <c r="R136" s="191"/>
      <c r="S136" s="191"/>
      <c r="T136" s="191"/>
      <c r="U136" s="191"/>
      <c r="V136" s="191"/>
      <c r="W136" s="191"/>
      <c r="X136" s="192"/>
      <c r="Y136" s="641"/>
      <c r="Z136" s="642"/>
      <c r="AA136" s="643"/>
      <c r="AB136" s="190" t="s">
        <v>11</v>
      </c>
      <c r="AC136" s="191"/>
      <c r="AD136" s="192"/>
      <c r="AE136" s="134" t="s">
        <v>501</v>
      </c>
      <c r="AF136" s="134"/>
      <c r="AG136" s="134"/>
      <c r="AH136" s="134"/>
      <c r="AI136" s="134" t="s">
        <v>653</v>
      </c>
      <c r="AJ136" s="134"/>
      <c r="AK136" s="134"/>
      <c r="AL136" s="134"/>
      <c r="AM136" s="134" t="s">
        <v>469</v>
      </c>
      <c r="AN136" s="134"/>
      <c r="AO136" s="134"/>
      <c r="AP136" s="134"/>
      <c r="AQ136" s="638" t="s">
        <v>679</v>
      </c>
      <c r="AR136" s="639"/>
      <c r="AS136" s="639"/>
      <c r="AT136" s="639"/>
      <c r="AU136" s="639"/>
      <c r="AV136" s="639"/>
      <c r="AW136" s="639"/>
      <c r="AX136" s="640"/>
      <c r="AY136">
        <f>IF(SUBSTITUTE(SUBSTITUTE($G$137,"／",""),"　","")="",0,1)</f>
        <v>0</v>
      </c>
    </row>
    <row r="137" spans="1:60" ht="23.25" hidden="1" customHeight="1">
      <c r="A137" s="674"/>
      <c r="B137" s="212"/>
      <c r="C137" s="212"/>
      <c r="D137" s="212"/>
      <c r="E137" s="212"/>
      <c r="F137" s="675"/>
      <c r="G137" s="662" t="s">
        <v>668</v>
      </c>
      <c r="H137" s="663"/>
      <c r="I137" s="663"/>
      <c r="J137" s="663"/>
      <c r="K137" s="663"/>
      <c r="L137" s="663"/>
      <c r="M137" s="663"/>
      <c r="N137" s="663"/>
      <c r="O137" s="663"/>
      <c r="P137" s="663"/>
      <c r="Q137" s="663"/>
      <c r="R137" s="663"/>
      <c r="S137" s="663"/>
      <c r="T137" s="663"/>
      <c r="U137" s="663"/>
      <c r="V137" s="663"/>
      <c r="W137" s="663"/>
      <c r="X137" s="663"/>
      <c r="Y137" s="666" t="s">
        <v>666</v>
      </c>
      <c r="Z137" s="667"/>
      <c r="AA137" s="668"/>
      <c r="AB137" s="669"/>
      <c r="AC137" s="670"/>
      <c r="AD137" s="671"/>
      <c r="AE137" s="672"/>
      <c r="AF137" s="672"/>
      <c r="AG137" s="672"/>
      <c r="AH137" s="672"/>
      <c r="AI137" s="672"/>
      <c r="AJ137" s="672"/>
      <c r="AK137" s="672"/>
      <c r="AL137" s="672"/>
      <c r="AM137" s="672"/>
      <c r="AN137" s="672"/>
      <c r="AO137" s="672"/>
      <c r="AP137" s="672"/>
      <c r="AQ137" s="108"/>
      <c r="AR137" s="102"/>
      <c r="AS137" s="102"/>
      <c r="AT137" s="102"/>
      <c r="AU137" s="102"/>
      <c r="AV137" s="102"/>
      <c r="AW137" s="102"/>
      <c r="AX137" s="103"/>
      <c r="AY137">
        <f>$AY$136</f>
        <v>0</v>
      </c>
    </row>
    <row r="138" spans="1:60" ht="46.5" hidden="1" customHeight="1">
      <c r="A138" s="676"/>
      <c r="B138" s="123"/>
      <c r="C138" s="123"/>
      <c r="D138" s="123"/>
      <c r="E138" s="123"/>
      <c r="F138" s="677"/>
      <c r="G138" s="664"/>
      <c r="H138" s="665"/>
      <c r="I138" s="665"/>
      <c r="J138" s="665"/>
      <c r="K138" s="665"/>
      <c r="L138" s="665"/>
      <c r="M138" s="665"/>
      <c r="N138" s="665"/>
      <c r="O138" s="665"/>
      <c r="P138" s="665"/>
      <c r="Q138" s="665"/>
      <c r="R138" s="665"/>
      <c r="S138" s="665"/>
      <c r="T138" s="665"/>
      <c r="U138" s="665"/>
      <c r="V138" s="665"/>
      <c r="W138" s="665"/>
      <c r="X138" s="665"/>
      <c r="Y138" s="234" t="s">
        <v>669</v>
      </c>
      <c r="Z138" s="659"/>
      <c r="AA138" s="660"/>
      <c r="AB138" s="623" t="s">
        <v>670</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1"/>
      <c r="AY138">
        <f>$AY$136</f>
        <v>0</v>
      </c>
    </row>
    <row r="139" spans="1:60" ht="18.75" hidden="1" customHeight="1">
      <c r="A139" s="430" t="s">
        <v>316</v>
      </c>
      <c r="B139" s="604"/>
      <c r="C139" s="604"/>
      <c r="D139" s="604"/>
      <c r="E139" s="604"/>
      <c r="F139" s="605"/>
      <c r="G139" s="613" t="s">
        <v>140</v>
      </c>
      <c r="H139" s="212"/>
      <c r="I139" s="212"/>
      <c r="J139" s="212"/>
      <c r="K139" s="212"/>
      <c r="L139" s="212"/>
      <c r="M139" s="212"/>
      <c r="N139" s="212"/>
      <c r="O139" s="213"/>
      <c r="P139" s="214" t="s">
        <v>56</v>
      </c>
      <c r="Q139" s="212"/>
      <c r="R139" s="212"/>
      <c r="S139" s="212"/>
      <c r="T139" s="212"/>
      <c r="U139" s="212"/>
      <c r="V139" s="212"/>
      <c r="W139" s="212"/>
      <c r="X139" s="213"/>
      <c r="Y139" s="614"/>
      <c r="Z139" s="615"/>
      <c r="AA139" s="616"/>
      <c r="AB139" s="620" t="s">
        <v>11</v>
      </c>
      <c r="AC139" s="621"/>
      <c r="AD139" s="622"/>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06"/>
      <c r="B140" s="607"/>
      <c r="C140" s="607"/>
      <c r="D140" s="607"/>
      <c r="E140" s="607"/>
      <c r="F140" s="608"/>
      <c r="G140" s="171"/>
      <c r="H140" s="123"/>
      <c r="I140" s="123"/>
      <c r="J140" s="123"/>
      <c r="K140" s="123"/>
      <c r="L140" s="123"/>
      <c r="M140" s="123"/>
      <c r="N140" s="123"/>
      <c r="O140" s="124"/>
      <c r="P140" s="122"/>
      <c r="Q140" s="123"/>
      <c r="R140" s="123"/>
      <c r="S140" s="123"/>
      <c r="T140" s="123"/>
      <c r="U140" s="123"/>
      <c r="V140" s="123"/>
      <c r="W140" s="123"/>
      <c r="X140" s="124"/>
      <c r="Y140" s="617"/>
      <c r="Z140" s="618"/>
      <c r="AA140" s="619"/>
      <c r="AB140" s="131"/>
      <c r="AC140" s="132"/>
      <c r="AD140" s="133"/>
      <c r="AE140" s="134"/>
      <c r="AF140" s="134"/>
      <c r="AG140" s="134"/>
      <c r="AH140" s="134"/>
      <c r="AI140" s="134"/>
      <c r="AJ140" s="134"/>
      <c r="AK140" s="134"/>
      <c r="AL140" s="134"/>
      <c r="AM140" s="134"/>
      <c r="AN140" s="134"/>
      <c r="AO140" s="134"/>
      <c r="AP140" s="134"/>
      <c r="AQ140" s="518"/>
      <c r="AR140" s="519"/>
      <c r="AS140" s="142" t="s">
        <v>224</v>
      </c>
      <c r="AT140" s="143"/>
      <c r="AU140" s="141"/>
      <c r="AV140" s="141"/>
      <c r="AW140" s="123" t="s">
        <v>170</v>
      </c>
      <c r="AX140" s="144"/>
      <c r="AY140">
        <f t="shared" ref="AY140:AY145" si="5">$AY$139</f>
        <v>0</v>
      </c>
    </row>
    <row r="141" spans="1:60" ht="23.25" hidden="1" customHeight="1">
      <c r="A141" s="609"/>
      <c r="B141" s="607"/>
      <c r="C141" s="607"/>
      <c r="D141" s="607"/>
      <c r="E141" s="607"/>
      <c r="F141" s="60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0"/>
      <c r="B142" s="611"/>
      <c r="C142" s="611"/>
      <c r="D142" s="611"/>
      <c r="E142" s="611"/>
      <c r="F142" s="61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09"/>
      <c r="B143" s="607"/>
      <c r="C143" s="607"/>
      <c r="D143" s="607"/>
      <c r="E143" s="607"/>
      <c r="F143" s="60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3" t="s">
        <v>14</v>
      </c>
      <c r="AC143" s="603"/>
      <c r="AD143" s="60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24" t="s">
        <v>664</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c r="A167" s="658" t="s">
        <v>665</v>
      </c>
      <c r="B167" s="168"/>
      <c r="C167" s="168"/>
      <c r="D167" s="168"/>
      <c r="E167" s="168"/>
      <c r="F167" s="169"/>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7" t="s">
        <v>11</v>
      </c>
      <c r="AC167" s="637"/>
      <c r="AD167" s="637"/>
      <c r="AE167" s="134" t="s">
        <v>501</v>
      </c>
      <c r="AF167" s="134"/>
      <c r="AG167" s="134"/>
      <c r="AH167" s="134"/>
      <c r="AI167" s="134" t="s">
        <v>653</v>
      </c>
      <c r="AJ167" s="134"/>
      <c r="AK167" s="134"/>
      <c r="AL167" s="134"/>
      <c r="AM167" s="134" t="s">
        <v>469</v>
      </c>
      <c r="AN167" s="134"/>
      <c r="AO167" s="134"/>
      <c r="AP167" s="134"/>
      <c r="AQ167" s="634" t="s">
        <v>500</v>
      </c>
      <c r="AR167" s="635"/>
      <c r="AS167" s="635"/>
      <c r="AT167" s="636"/>
      <c r="AU167" s="634" t="s">
        <v>678</v>
      </c>
      <c r="AV167" s="635"/>
      <c r="AW167" s="635"/>
      <c r="AX167" s="644"/>
      <c r="AY167">
        <f>COUNTA($G$168)</f>
        <v>0</v>
      </c>
    </row>
    <row r="168" spans="1:60" ht="23.25" hidden="1" customHeight="1">
      <c r="A168" s="658"/>
      <c r="B168" s="168"/>
      <c r="C168" s="168"/>
      <c r="D168" s="168"/>
      <c r="E168" s="168"/>
      <c r="F168" s="169"/>
      <c r="G168" s="699"/>
      <c r="H168" s="646"/>
      <c r="I168" s="646"/>
      <c r="J168" s="646"/>
      <c r="K168" s="646"/>
      <c r="L168" s="646"/>
      <c r="M168" s="646"/>
      <c r="N168" s="646"/>
      <c r="O168" s="646"/>
      <c r="P168" s="700"/>
      <c r="Q168" s="649"/>
      <c r="R168" s="649"/>
      <c r="S168" s="649"/>
      <c r="T168" s="649"/>
      <c r="U168" s="649"/>
      <c r="V168" s="649"/>
      <c r="W168" s="649"/>
      <c r="X168" s="650"/>
      <c r="Y168" s="654" t="s">
        <v>52</v>
      </c>
      <c r="Z168" s="655"/>
      <c r="AA168" s="656"/>
      <c r="AB168" s="657"/>
      <c r="AC168" s="657"/>
      <c r="AD168" s="657"/>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c r="A169" s="203"/>
      <c r="B169" s="173"/>
      <c r="C169" s="173"/>
      <c r="D169" s="173"/>
      <c r="E169" s="173"/>
      <c r="F169" s="174"/>
      <c r="G169" s="647"/>
      <c r="H169" s="648"/>
      <c r="I169" s="648"/>
      <c r="J169" s="648"/>
      <c r="K169" s="648"/>
      <c r="L169" s="648"/>
      <c r="M169" s="648"/>
      <c r="N169" s="648"/>
      <c r="O169" s="648"/>
      <c r="P169" s="651"/>
      <c r="Q169" s="652"/>
      <c r="R169" s="652"/>
      <c r="S169" s="652"/>
      <c r="T169" s="652"/>
      <c r="U169" s="652"/>
      <c r="V169" s="652"/>
      <c r="W169" s="652"/>
      <c r="X169" s="653"/>
      <c r="Y169" s="631" t="s">
        <v>53</v>
      </c>
      <c r="Z169" s="632"/>
      <c r="AA169" s="633"/>
      <c r="AB169" s="657"/>
      <c r="AC169" s="657"/>
      <c r="AD169" s="657"/>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c r="A170" s="202" t="s">
        <v>666</v>
      </c>
      <c r="B170" s="120"/>
      <c r="C170" s="120"/>
      <c r="D170" s="120"/>
      <c r="E170" s="120"/>
      <c r="F170" s="673"/>
      <c r="G170" s="191" t="s">
        <v>667</v>
      </c>
      <c r="H170" s="191"/>
      <c r="I170" s="191"/>
      <c r="J170" s="191"/>
      <c r="K170" s="191"/>
      <c r="L170" s="191"/>
      <c r="M170" s="191"/>
      <c r="N170" s="191"/>
      <c r="O170" s="191"/>
      <c r="P170" s="191"/>
      <c r="Q170" s="191"/>
      <c r="R170" s="191"/>
      <c r="S170" s="191"/>
      <c r="T170" s="191"/>
      <c r="U170" s="191"/>
      <c r="V170" s="191"/>
      <c r="W170" s="191"/>
      <c r="X170" s="192"/>
      <c r="Y170" s="641"/>
      <c r="Z170" s="642"/>
      <c r="AA170" s="643"/>
      <c r="AB170" s="190" t="s">
        <v>11</v>
      </c>
      <c r="AC170" s="191"/>
      <c r="AD170" s="192"/>
      <c r="AE170" s="134" t="s">
        <v>501</v>
      </c>
      <c r="AF170" s="134"/>
      <c r="AG170" s="134"/>
      <c r="AH170" s="134"/>
      <c r="AI170" s="134" t="s">
        <v>653</v>
      </c>
      <c r="AJ170" s="134"/>
      <c r="AK170" s="134"/>
      <c r="AL170" s="134"/>
      <c r="AM170" s="134" t="s">
        <v>469</v>
      </c>
      <c r="AN170" s="134"/>
      <c r="AO170" s="134"/>
      <c r="AP170" s="134"/>
      <c r="AQ170" s="638" t="s">
        <v>679</v>
      </c>
      <c r="AR170" s="639"/>
      <c r="AS170" s="639"/>
      <c r="AT170" s="639"/>
      <c r="AU170" s="639"/>
      <c r="AV170" s="639"/>
      <c r="AW170" s="639"/>
      <c r="AX170" s="640"/>
      <c r="AY170">
        <f>IF(SUBSTITUTE(SUBSTITUTE($G$171,"／",""),"　","")="",0,1)</f>
        <v>0</v>
      </c>
    </row>
    <row r="171" spans="1:60" ht="23.25" hidden="1" customHeight="1">
      <c r="A171" s="674"/>
      <c r="B171" s="212"/>
      <c r="C171" s="212"/>
      <c r="D171" s="212"/>
      <c r="E171" s="212"/>
      <c r="F171" s="675"/>
      <c r="G171" s="662" t="s">
        <v>668</v>
      </c>
      <c r="H171" s="663"/>
      <c r="I171" s="663"/>
      <c r="J171" s="663"/>
      <c r="K171" s="663"/>
      <c r="L171" s="663"/>
      <c r="M171" s="663"/>
      <c r="N171" s="663"/>
      <c r="O171" s="663"/>
      <c r="P171" s="663"/>
      <c r="Q171" s="663"/>
      <c r="R171" s="663"/>
      <c r="S171" s="663"/>
      <c r="T171" s="663"/>
      <c r="U171" s="663"/>
      <c r="V171" s="663"/>
      <c r="W171" s="663"/>
      <c r="X171" s="663"/>
      <c r="Y171" s="666" t="s">
        <v>666</v>
      </c>
      <c r="Z171" s="667"/>
      <c r="AA171" s="668"/>
      <c r="AB171" s="669"/>
      <c r="AC171" s="670"/>
      <c r="AD171" s="671"/>
      <c r="AE171" s="672"/>
      <c r="AF171" s="672"/>
      <c r="AG171" s="672"/>
      <c r="AH171" s="672"/>
      <c r="AI171" s="672"/>
      <c r="AJ171" s="672"/>
      <c r="AK171" s="672"/>
      <c r="AL171" s="672"/>
      <c r="AM171" s="672"/>
      <c r="AN171" s="672"/>
      <c r="AO171" s="672"/>
      <c r="AP171" s="672"/>
      <c r="AQ171" s="108"/>
      <c r="AR171" s="102"/>
      <c r="AS171" s="102"/>
      <c r="AT171" s="102"/>
      <c r="AU171" s="102"/>
      <c r="AV171" s="102"/>
      <c r="AW171" s="102"/>
      <c r="AX171" s="103"/>
      <c r="AY171">
        <f>$AY$170</f>
        <v>0</v>
      </c>
    </row>
    <row r="172" spans="1:60" ht="46.5" hidden="1" customHeight="1">
      <c r="A172" s="676"/>
      <c r="B172" s="123"/>
      <c r="C172" s="123"/>
      <c r="D172" s="123"/>
      <c r="E172" s="123"/>
      <c r="F172" s="677"/>
      <c r="G172" s="664"/>
      <c r="H172" s="665"/>
      <c r="I172" s="665"/>
      <c r="J172" s="665"/>
      <c r="K172" s="665"/>
      <c r="L172" s="665"/>
      <c r="M172" s="665"/>
      <c r="N172" s="665"/>
      <c r="O172" s="665"/>
      <c r="P172" s="665"/>
      <c r="Q172" s="665"/>
      <c r="R172" s="665"/>
      <c r="S172" s="665"/>
      <c r="T172" s="665"/>
      <c r="U172" s="665"/>
      <c r="V172" s="665"/>
      <c r="W172" s="665"/>
      <c r="X172" s="665"/>
      <c r="Y172" s="234" t="s">
        <v>669</v>
      </c>
      <c r="Z172" s="659"/>
      <c r="AA172" s="660"/>
      <c r="AB172" s="623" t="s">
        <v>670</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1"/>
      <c r="AY172">
        <f>$AY$170</f>
        <v>0</v>
      </c>
    </row>
    <row r="173" spans="1:60" ht="18.75" hidden="1" customHeight="1">
      <c r="A173" s="430" t="s">
        <v>316</v>
      </c>
      <c r="B173" s="604"/>
      <c r="C173" s="604"/>
      <c r="D173" s="604"/>
      <c r="E173" s="604"/>
      <c r="F173" s="605"/>
      <c r="G173" s="613" t="s">
        <v>140</v>
      </c>
      <c r="H173" s="212"/>
      <c r="I173" s="212"/>
      <c r="J173" s="212"/>
      <c r="K173" s="212"/>
      <c r="L173" s="212"/>
      <c r="M173" s="212"/>
      <c r="N173" s="212"/>
      <c r="O173" s="213"/>
      <c r="P173" s="214" t="s">
        <v>56</v>
      </c>
      <c r="Q173" s="212"/>
      <c r="R173" s="212"/>
      <c r="S173" s="212"/>
      <c r="T173" s="212"/>
      <c r="U173" s="212"/>
      <c r="V173" s="212"/>
      <c r="W173" s="212"/>
      <c r="X173" s="213"/>
      <c r="Y173" s="614"/>
      <c r="Z173" s="615"/>
      <c r="AA173" s="616"/>
      <c r="AB173" s="620" t="s">
        <v>11</v>
      </c>
      <c r="AC173" s="621"/>
      <c r="AD173" s="622"/>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06"/>
      <c r="B174" s="607"/>
      <c r="C174" s="607"/>
      <c r="D174" s="607"/>
      <c r="E174" s="607"/>
      <c r="F174" s="608"/>
      <c r="G174" s="171"/>
      <c r="H174" s="123"/>
      <c r="I174" s="123"/>
      <c r="J174" s="123"/>
      <c r="K174" s="123"/>
      <c r="L174" s="123"/>
      <c r="M174" s="123"/>
      <c r="N174" s="123"/>
      <c r="O174" s="124"/>
      <c r="P174" s="122"/>
      <c r="Q174" s="123"/>
      <c r="R174" s="123"/>
      <c r="S174" s="123"/>
      <c r="T174" s="123"/>
      <c r="U174" s="123"/>
      <c r="V174" s="123"/>
      <c r="W174" s="123"/>
      <c r="X174" s="124"/>
      <c r="Y174" s="617"/>
      <c r="Z174" s="618"/>
      <c r="AA174" s="619"/>
      <c r="AB174" s="131"/>
      <c r="AC174" s="132"/>
      <c r="AD174" s="133"/>
      <c r="AE174" s="134"/>
      <c r="AF174" s="134"/>
      <c r="AG174" s="134"/>
      <c r="AH174" s="134"/>
      <c r="AI174" s="134"/>
      <c r="AJ174" s="134"/>
      <c r="AK174" s="134"/>
      <c r="AL174" s="134"/>
      <c r="AM174" s="134"/>
      <c r="AN174" s="134"/>
      <c r="AO174" s="134"/>
      <c r="AP174" s="134"/>
      <c r="AQ174" s="518"/>
      <c r="AR174" s="519"/>
      <c r="AS174" s="142" t="s">
        <v>224</v>
      </c>
      <c r="AT174" s="143"/>
      <c r="AU174" s="141"/>
      <c r="AV174" s="141"/>
      <c r="AW174" s="123" t="s">
        <v>170</v>
      </c>
      <c r="AX174" s="144"/>
      <c r="AY174">
        <f t="shared" ref="AY174:AY179" si="7">$AY$173</f>
        <v>0</v>
      </c>
    </row>
    <row r="175" spans="1:60" ht="23.25" hidden="1" customHeight="1">
      <c r="A175" s="609"/>
      <c r="B175" s="607"/>
      <c r="C175" s="607"/>
      <c r="D175" s="607"/>
      <c r="E175" s="607"/>
      <c r="F175" s="60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0"/>
      <c r="B176" s="611"/>
      <c r="C176" s="611"/>
      <c r="D176" s="611"/>
      <c r="E176" s="611"/>
      <c r="F176" s="61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09"/>
      <c r="B177" s="607"/>
      <c r="C177" s="607"/>
      <c r="D177" s="607"/>
      <c r="E177" s="607"/>
      <c r="F177" s="60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3" t="s">
        <v>14</v>
      </c>
      <c r="AC177" s="603"/>
      <c r="AD177" s="60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63" t="s">
        <v>317</v>
      </c>
      <c r="B200" s="564"/>
      <c r="C200" s="564"/>
      <c r="D200" s="564"/>
      <c r="E200" s="564"/>
      <c r="F200" s="565"/>
      <c r="G200" s="588"/>
      <c r="H200" s="590" t="s">
        <v>140</v>
      </c>
      <c r="I200" s="590"/>
      <c r="J200" s="590"/>
      <c r="K200" s="590"/>
      <c r="L200" s="590"/>
      <c r="M200" s="590"/>
      <c r="N200" s="590"/>
      <c r="O200" s="591"/>
      <c r="P200" s="593" t="s">
        <v>56</v>
      </c>
      <c r="Q200" s="590"/>
      <c r="R200" s="590"/>
      <c r="S200" s="590"/>
      <c r="T200" s="590"/>
      <c r="U200" s="590"/>
      <c r="V200" s="591"/>
      <c r="W200" s="595" t="s">
        <v>313</v>
      </c>
      <c r="X200" s="596"/>
      <c r="Y200" s="599"/>
      <c r="Z200" s="599"/>
      <c r="AA200" s="600"/>
      <c r="AB200" s="593" t="s">
        <v>11</v>
      </c>
      <c r="AC200" s="590"/>
      <c r="AD200" s="591"/>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4" t="s">
        <v>129</v>
      </c>
      <c r="AV200" s="584"/>
      <c r="AW200" s="584"/>
      <c r="AX200" s="585"/>
      <c r="AY200">
        <f>COUNTA($H$202)</f>
        <v>0</v>
      </c>
    </row>
    <row r="201" spans="1:60" ht="18.75" hidden="1" customHeight="1">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34"/>
      <c r="AF201" s="134"/>
      <c r="AG201" s="134"/>
      <c r="AH201" s="134"/>
      <c r="AI201" s="134"/>
      <c r="AJ201" s="134"/>
      <c r="AK201" s="134"/>
      <c r="AL201" s="134"/>
      <c r="AM201" s="134"/>
      <c r="AN201" s="134"/>
      <c r="AO201" s="134"/>
      <c r="AP201" s="134"/>
      <c r="AQ201" s="518"/>
      <c r="AR201" s="519"/>
      <c r="AS201" s="142" t="s">
        <v>224</v>
      </c>
      <c r="AT201" s="143"/>
      <c r="AU201" s="141"/>
      <c r="AV201" s="141"/>
      <c r="AW201" s="586" t="s">
        <v>170</v>
      </c>
      <c r="AX201" s="587"/>
      <c r="AY201">
        <f t="shared" ref="AY201:AY207" si="10">$AY$200</f>
        <v>0</v>
      </c>
    </row>
    <row r="202" spans="1:60" ht="23.25" hidden="1" customHeight="1">
      <c r="A202" s="524"/>
      <c r="B202" s="525"/>
      <c r="C202" s="525"/>
      <c r="D202" s="525"/>
      <c r="E202" s="525"/>
      <c r="F202" s="526"/>
      <c r="G202" s="570" t="s">
        <v>225</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334</v>
      </c>
      <c r="AC202" s="569"/>
      <c r="AD202" s="569"/>
      <c r="AE202" s="108"/>
      <c r="AF202" s="102"/>
      <c r="AG202" s="102"/>
      <c r="AH202" s="102"/>
      <c r="AI202" s="108"/>
      <c r="AJ202" s="102"/>
      <c r="AK202" s="102"/>
      <c r="AL202" s="102"/>
      <c r="AM202" s="108"/>
      <c r="AN202" s="102"/>
      <c r="AO202" s="102"/>
      <c r="AP202" s="102"/>
      <c r="AQ202" s="108"/>
      <c r="AR202" s="102"/>
      <c r="AS202" s="102"/>
      <c r="AT202" s="514"/>
      <c r="AU202" s="102"/>
      <c r="AV202" s="102"/>
      <c r="AW202" s="102"/>
      <c r="AX202" s="103"/>
      <c r="AY202">
        <f t="shared" si="10"/>
        <v>0</v>
      </c>
    </row>
    <row r="203" spans="1:60" ht="23.25" hidden="1" customHeight="1">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51</v>
      </c>
      <c r="Z203" s="561"/>
      <c r="AA203" s="562"/>
      <c r="AB203" s="568" t="s">
        <v>334</v>
      </c>
      <c r="AC203" s="568"/>
      <c r="AD203" s="568"/>
      <c r="AE203" s="108"/>
      <c r="AF203" s="102"/>
      <c r="AG203" s="102"/>
      <c r="AH203" s="102"/>
      <c r="AI203" s="108"/>
      <c r="AJ203" s="102"/>
      <c r="AK203" s="102"/>
      <c r="AL203" s="102"/>
      <c r="AM203" s="108"/>
      <c r="AN203" s="102"/>
      <c r="AO203" s="102"/>
      <c r="AP203" s="102"/>
      <c r="AQ203" s="108"/>
      <c r="AR203" s="102"/>
      <c r="AS203" s="102"/>
      <c r="AT203" s="514"/>
      <c r="AU203" s="102"/>
      <c r="AV203" s="102"/>
      <c r="AW203" s="102"/>
      <c r="AX203" s="103"/>
      <c r="AY203">
        <f t="shared" si="10"/>
        <v>0</v>
      </c>
    </row>
    <row r="204" spans="1:60" ht="23.25" hidden="1" customHeight="1">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335</v>
      </c>
      <c r="AC204" s="566"/>
      <c r="AD204" s="566"/>
      <c r="AE204" s="113"/>
      <c r="AF204" s="114"/>
      <c r="AG204" s="114"/>
      <c r="AH204" s="114"/>
      <c r="AI204" s="113"/>
      <c r="AJ204" s="114"/>
      <c r="AK204" s="114"/>
      <c r="AL204" s="114"/>
      <c r="AM204" s="113"/>
      <c r="AN204" s="114"/>
      <c r="AO204" s="114"/>
      <c r="AP204" s="114"/>
      <c r="AQ204" s="108"/>
      <c r="AR204" s="102"/>
      <c r="AS204" s="102"/>
      <c r="AT204" s="514"/>
      <c r="AU204" s="102"/>
      <c r="AV204" s="102"/>
      <c r="AW204" s="102"/>
      <c r="AX204" s="103"/>
      <c r="AY204">
        <f t="shared" si="10"/>
        <v>0</v>
      </c>
    </row>
    <row r="205" spans="1:60" ht="23.25" hidden="1" customHeight="1">
      <c r="A205" s="524" t="s">
        <v>321</v>
      </c>
      <c r="B205" s="525"/>
      <c r="C205" s="525"/>
      <c r="D205" s="525"/>
      <c r="E205" s="525"/>
      <c r="F205" s="526"/>
      <c r="G205" s="549" t="s">
        <v>226</v>
      </c>
      <c r="H205" s="550"/>
      <c r="I205" s="550"/>
      <c r="J205" s="550"/>
      <c r="K205" s="550"/>
      <c r="L205" s="550"/>
      <c r="M205" s="550"/>
      <c r="N205" s="550"/>
      <c r="O205" s="550"/>
      <c r="P205" s="550"/>
      <c r="Q205" s="550"/>
      <c r="R205" s="550"/>
      <c r="S205" s="550"/>
      <c r="T205" s="550"/>
      <c r="U205" s="550"/>
      <c r="V205" s="550"/>
      <c r="W205" s="553" t="s">
        <v>333</v>
      </c>
      <c r="X205" s="554"/>
      <c r="Y205" s="559" t="s">
        <v>12</v>
      </c>
      <c r="Z205" s="559"/>
      <c r="AA205" s="560"/>
      <c r="AB205" s="569" t="s">
        <v>334</v>
      </c>
      <c r="AC205" s="569"/>
      <c r="AD205" s="569"/>
      <c r="AE205" s="108"/>
      <c r="AF205" s="102"/>
      <c r="AG205" s="102"/>
      <c r="AH205" s="102"/>
      <c r="AI205" s="108"/>
      <c r="AJ205" s="102"/>
      <c r="AK205" s="102"/>
      <c r="AL205" s="102"/>
      <c r="AM205" s="108"/>
      <c r="AN205" s="102"/>
      <c r="AO205" s="102"/>
      <c r="AP205" s="102"/>
      <c r="AQ205" s="108"/>
      <c r="AR205" s="102"/>
      <c r="AS205" s="102"/>
      <c r="AT205" s="514"/>
      <c r="AU205" s="102"/>
      <c r="AV205" s="102"/>
      <c r="AW205" s="102"/>
      <c r="AX205" s="103"/>
      <c r="AY205">
        <f t="shared" si="10"/>
        <v>0</v>
      </c>
    </row>
    <row r="206" spans="1:60" ht="23.25" hidden="1" customHeight="1">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51</v>
      </c>
      <c r="Z206" s="561"/>
      <c r="AA206" s="562"/>
      <c r="AB206" s="568" t="s">
        <v>334</v>
      </c>
      <c r="AC206" s="568"/>
      <c r="AD206" s="568"/>
      <c r="AE206" s="108"/>
      <c r="AF206" s="102"/>
      <c r="AG206" s="102"/>
      <c r="AH206" s="102"/>
      <c r="AI206" s="108"/>
      <c r="AJ206" s="102"/>
      <c r="AK206" s="102"/>
      <c r="AL206" s="102"/>
      <c r="AM206" s="108"/>
      <c r="AN206" s="102"/>
      <c r="AO206" s="102"/>
      <c r="AP206" s="102"/>
      <c r="AQ206" s="108"/>
      <c r="AR206" s="102"/>
      <c r="AS206" s="102"/>
      <c r="AT206" s="514"/>
      <c r="AU206" s="102"/>
      <c r="AV206" s="102"/>
      <c r="AW206" s="102"/>
      <c r="AX206" s="103"/>
      <c r="AY206">
        <f t="shared" si="10"/>
        <v>0</v>
      </c>
    </row>
    <row r="207" spans="1:60" ht="23.25" hidden="1" customHeight="1">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335</v>
      </c>
      <c r="AC207" s="566"/>
      <c r="AD207" s="566"/>
      <c r="AE207" s="113"/>
      <c r="AF207" s="114"/>
      <c r="AG207" s="114"/>
      <c r="AH207" s="114"/>
      <c r="AI207" s="113"/>
      <c r="AJ207" s="114"/>
      <c r="AK207" s="114"/>
      <c r="AL207" s="114"/>
      <c r="AM207" s="113"/>
      <c r="AN207" s="114"/>
      <c r="AO207" s="114"/>
      <c r="AP207" s="567"/>
      <c r="AQ207" s="108"/>
      <c r="AR207" s="102"/>
      <c r="AS207" s="102"/>
      <c r="AT207" s="514"/>
      <c r="AU207" s="102"/>
      <c r="AV207" s="102"/>
      <c r="AW207" s="102"/>
      <c r="AX207" s="103"/>
      <c r="AY207">
        <f t="shared" si="10"/>
        <v>0</v>
      </c>
    </row>
    <row r="208" spans="1:60" ht="18.75" hidden="1" customHeight="1">
      <c r="A208" s="521" t="s">
        <v>317</v>
      </c>
      <c r="B208" s="522"/>
      <c r="C208" s="522"/>
      <c r="D208" s="522"/>
      <c r="E208" s="522"/>
      <c r="F208" s="523"/>
      <c r="G208" s="527"/>
      <c r="H208" s="136" t="s">
        <v>140</v>
      </c>
      <c r="I208" s="136"/>
      <c r="J208" s="136"/>
      <c r="K208" s="136"/>
      <c r="L208" s="136"/>
      <c r="M208" s="136"/>
      <c r="N208" s="136"/>
      <c r="O208" s="137"/>
      <c r="P208" s="135" t="s">
        <v>56</v>
      </c>
      <c r="Q208" s="136"/>
      <c r="R208" s="136"/>
      <c r="S208" s="136"/>
      <c r="T208" s="136"/>
      <c r="U208" s="136"/>
      <c r="V208" s="136"/>
      <c r="W208" s="136"/>
      <c r="X208" s="137"/>
      <c r="Y208" s="530"/>
      <c r="Z208" s="531"/>
      <c r="AA208" s="532"/>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5" t="s">
        <v>129</v>
      </c>
      <c r="AV208" s="516"/>
      <c r="AW208" s="516"/>
      <c r="AX208" s="517"/>
      <c r="AY208">
        <f>COUNTA($H$210)</f>
        <v>0</v>
      </c>
    </row>
    <row r="209" spans="1:51" ht="18.75" hidden="1" customHeight="1">
      <c r="A209" s="524"/>
      <c r="B209" s="525"/>
      <c r="C209" s="525"/>
      <c r="D209" s="525"/>
      <c r="E209" s="525"/>
      <c r="F209" s="526"/>
      <c r="G209" s="528"/>
      <c r="H209" s="142"/>
      <c r="I209" s="142"/>
      <c r="J209" s="142"/>
      <c r="K209" s="142"/>
      <c r="L209" s="142"/>
      <c r="M209" s="142"/>
      <c r="N209" s="142"/>
      <c r="O209" s="143"/>
      <c r="P209" s="529"/>
      <c r="Q209" s="142"/>
      <c r="R209" s="142"/>
      <c r="S209" s="142"/>
      <c r="T209" s="142"/>
      <c r="U209" s="142"/>
      <c r="V209" s="142"/>
      <c r="W209" s="142"/>
      <c r="X209" s="143"/>
      <c r="Y209" s="533"/>
      <c r="Z209" s="534"/>
      <c r="AA209" s="535"/>
      <c r="AB209" s="122"/>
      <c r="AC209" s="123"/>
      <c r="AD209" s="124"/>
      <c r="AE209" s="271"/>
      <c r="AF209" s="271"/>
      <c r="AG209" s="271"/>
      <c r="AH209" s="271"/>
      <c r="AI209" s="134"/>
      <c r="AJ209" s="134"/>
      <c r="AK209" s="134"/>
      <c r="AL209" s="134"/>
      <c r="AM209" s="134"/>
      <c r="AN209" s="134"/>
      <c r="AO209" s="134"/>
      <c r="AP209" s="134"/>
      <c r="AQ209" s="518"/>
      <c r="AR209" s="519"/>
      <c r="AS209" s="142" t="s">
        <v>224</v>
      </c>
      <c r="AT209" s="143"/>
      <c r="AU209" s="518"/>
      <c r="AV209" s="519"/>
      <c r="AW209" s="142" t="s">
        <v>170</v>
      </c>
      <c r="AX209" s="520"/>
      <c r="AY209">
        <f>$AY$208</f>
        <v>0</v>
      </c>
    </row>
    <row r="210" spans="1:51" ht="23.25" hidden="1" customHeight="1">
      <c r="A210" s="524"/>
      <c r="B210" s="525"/>
      <c r="C210" s="525"/>
      <c r="D210" s="525"/>
      <c r="E210" s="525"/>
      <c r="F210" s="526"/>
      <c r="G210" s="536" t="s">
        <v>225</v>
      </c>
      <c r="H210" s="146"/>
      <c r="I210" s="146"/>
      <c r="J210" s="146"/>
      <c r="K210" s="146"/>
      <c r="L210" s="146"/>
      <c r="M210" s="146"/>
      <c r="N210" s="146"/>
      <c r="O210" s="147"/>
      <c r="P210" s="146"/>
      <c r="Q210" s="146"/>
      <c r="R210" s="146"/>
      <c r="S210" s="146"/>
      <c r="T210" s="146"/>
      <c r="U210" s="146"/>
      <c r="V210" s="146"/>
      <c r="W210" s="146"/>
      <c r="X210" s="147"/>
      <c r="Y210" s="539" t="s">
        <v>12</v>
      </c>
      <c r="Z210" s="540"/>
      <c r="AA210" s="541"/>
      <c r="AB210" s="479"/>
      <c r="AC210" s="479"/>
      <c r="AD210" s="47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24"/>
      <c r="B211" s="525"/>
      <c r="C211" s="525"/>
      <c r="D211" s="525"/>
      <c r="E211" s="525"/>
      <c r="F211" s="526"/>
      <c r="G211" s="537"/>
      <c r="H211" s="149"/>
      <c r="I211" s="149"/>
      <c r="J211" s="149"/>
      <c r="K211" s="149"/>
      <c r="L211" s="149"/>
      <c r="M211" s="149"/>
      <c r="N211" s="149"/>
      <c r="O211" s="150"/>
      <c r="P211" s="149"/>
      <c r="Q211" s="149"/>
      <c r="R211" s="149"/>
      <c r="S211" s="149"/>
      <c r="T211" s="149"/>
      <c r="U211" s="149"/>
      <c r="V211" s="149"/>
      <c r="W211" s="149"/>
      <c r="X211" s="150"/>
      <c r="Y211" s="545" t="s">
        <v>51</v>
      </c>
      <c r="Z211" s="546"/>
      <c r="AA211" s="547"/>
      <c r="AB211" s="478"/>
      <c r="AC211" s="478"/>
      <c r="AD211" s="47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24"/>
      <c r="B212" s="525"/>
      <c r="C212" s="525"/>
      <c r="D212" s="525"/>
      <c r="E212" s="525"/>
      <c r="F212" s="526"/>
      <c r="G212" s="53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2" t="s">
        <v>14</v>
      </c>
      <c r="AC212" s="542"/>
      <c r="AD212" s="542"/>
      <c r="AE212" s="543"/>
      <c r="AF212" s="544"/>
      <c r="AG212" s="544"/>
      <c r="AH212" s="544"/>
      <c r="AI212" s="543"/>
      <c r="AJ212" s="544"/>
      <c r="AK212" s="544"/>
      <c r="AL212" s="544"/>
      <c r="AM212" s="543"/>
      <c r="AN212" s="544"/>
      <c r="AO212" s="544"/>
      <c r="AP212" s="544"/>
      <c r="AQ212" s="109"/>
      <c r="AR212" s="110"/>
      <c r="AS212" s="110"/>
      <c r="AT212" s="111"/>
      <c r="AU212" s="102"/>
      <c r="AV212" s="102"/>
      <c r="AW212" s="102"/>
      <c r="AX212" s="103"/>
      <c r="AY212">
        <f>$AY$208</f>
        <v>0</v>
      </c>
    </row>
    <row r="213" spans="1:51" ht="69.75" hidden="1" customHeight="1">
      <c r="A213" s="507" t="s">
        <v>347</v>
      </c>
      <c r="B213" s="508"/>
      <c r="C213" s="508"/>
      <c r="D213" s="508"/>
      <c r="E213" s="509" t="s">
        <v>305</v>
      </c>
      <c r="F213" s="510"/>
      <c r="G213" s="97" t="s">
        <v>226</v>
      </c>
      <c r="H213" s="480"/>
      <c r="I213" s="481"/>
      <c r="J213" s="481"/>
      <c r="K213" s="481"/>
      <c r="L213" s="481"/>
      <c r="M213" s="481"/>
      <c r="N213" s="481"/>
      <c r="O213" s="511"/>
      <c r="P213" s="255"/>
      <c r="Q213" s="255"/>
      <c r="R213" s="255"/>
      <c r="S213" s="255"/>
      <c r="T213" s="255"/>
      <c r="U213" s="255"/>
      <c r="V213" s="255"/>
      <c r="W213" s="255"/>
      <c r="X213" s="255"/>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c r="A214" s="430" t="s">
        <v>661</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312</v>
      </c>
      <c r="AP214" s="433"/>
      <c r="AQ214" s="433"/>
      <c r="AR214" s="96" t="s">
        <v>311</v>
      </c>
      <c r="AS214" s="432"/>
      <c r="AT214" s="433"/>
      <c r="AU214" s="433"/>
      <c r="AV214" s="433"/>
      <c r="AW214" s="433"/>
      <c r="AX214" s="434"/>
      <c r="AY214">
        <f>COUNTIF($AR$214,"☑")</f>
        <v>0</v>
      </c>
    </row>
    <row r="215" spans="1:51" ht="46.05" customHeight="1">
      <c r="A215" s="419" t="s">
        <v>367</v>
      </c>
      <c r="B215" s="420"/>
      <c r="C215" s="423" t="s">
        <v>227</v>
      </c>
      <c r="D215" s="420"/>
      <c r="E215" s="425" t="s">
        <v>243</v>
      </c>
      <c r="F215" s="426"/>
      <c r="G215" s="427" t="s">
        <v>732</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46.05" customHeight="1">
      <c r="A216" s="421"/>
      <c r="B216" s="422"/>
      <c r="C216" s="424"/>
      <c r="D216" s="422"/>
      <c r="E216" s="164" t="s">
        <v>242</v>
      </c>
      <c r="F216" s="166"/>
      <c r="G216" s="145" t="s">
        <v>732</v>
      </c>
      <c r="H216" s="146"/>
      <c r="I216" s="146"/>
      <c r="J216" s="146"/>
      <c r="K216" s="146"/>
      <c r="L216" s="146"/>
      <c r="M216" s="146"/>
      <c r="N216" s="146"/>
      <c r="O216" s="146"/>
      <c r="P216" s="146"/>
      <c r="Q216" s="146"/>
      <c r="R216" s="146"/>
      <c r="S216" s="146"/>
      <c r="T216" s="146"/>
      <c r="U216" s="146"/>
      <c r="V216" s="147"/>
      <c r="W216" s="493" t="s">
        <v>671</v>
      </c>
      <c r="X216" s="494"/>
      <c r="Y216" s="494"/>
      <c r="Z216" s="494"/>
      <c r="AA216" s="495"/>
      <c r="AB216" s="496" t="s">
        <v>777</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46.05" customHeight="1" thickBot="1">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499" t="s">
        <v>672</v>
      </c>
      <c r="X217" s="500"/>
      <c r="Y217" s="500"/>
      <c r="Z217" s="500"/>
      <c r="AA217" s="501"/>
      <c r="AB217" s="496" t="s">
        <v>777</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hidden="1" customHeight="1">
      <c r="A218" s="421"/>
      <c r="B218" s="422"/>
      <c r="C218" s="502" t="s">
        <v>684</v>
      </c>
      <c r="D218" s="503"/>
      <c r="E218" s="164" t="s">
        <v>363</v>
      </c>
      <c r="F218" s="166"/>
      <c r="G218" s="483" t="s">
        <v>230</v>
      </c>
      <c r="H218" s="484"/>
      <c r="I218" s="484"/>
      <c r="J218" s="504"/>
      <c r="K218" s="505"/>
      <c r="L218" s="505"/>
      <c r="M218" s="505"/>
      <c r="N218" s="505"/>
      <c r="O218" s="505"/>
      <c r="P218" s="505"/>
      <c r="Q218" s="505"/>
      <c r="R218" s="505"/>
      <c r="S218" s="505"/>
      <c r="T218" s="506"/>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85"/>
    </row>
    <row r="219" spans="1:51" ht="34.5" hidden="1" customHeight="1">
      <c r="A219" s="421"/>
      <c r="B219" s="422"/>
      <c r="C219" s="424"/>
      <c r="D219" s="422"/>
      <c r="E219" s="167"/>
      <c r="F219" s="169"/>
      <c r="G219" s="483" t="s">
        <v>685</v>
      </c>
      <c r="H219" s="484"/>
      <c r="I219" s="484"/>
      <c r="J219" s="484"/>
      <c r="K219" s="484"/>
      <c r="L219" s="484"/>
      <c r="M219" s="484"/>
      <c r="N219" s="484"/>
      <c r="O219" s="484"/>
      <c r="P219" s="484"/>
      <c r="Q219" s="484"/>
      <c r="R219" s="484"/>
      <c r="S219" s="484"/>
      <c r="T219" s="484"/>
      <c r="U219" s="480"/>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85"/>
    </row>
    <row r="220" spans="1:51" ht="34.5" hidden="1" customHeight="1" thickBot="1">
      <c r="A220" s="421"/>
      <c r="B220" s="422"/>
      <c r="C220" s="424"/>
      <c r="D220" s="422"/>
      <c r="E220" s="172"/>
      <c r="F220" s="174"/>
      <c r="G220" s="483" t="s">
        <v>672</v>
      </c>
      <c r="H220" s="484"/>
      <c r="I220" s="484"/>
      <c r="J220" s="484"/>
      <c r="K220" s="484"/>
      <c r="L220" s="484"/>
      <c r="M220" s="484"/>
      <c r="N220" s="484"/>
      <c r="O220" s="484"/>
      <c r="P220" s="484"/>
      <c r="Q220" s="484"/>
      <c r="R220" s="484"/>
      <c r="S220" s="484"/>
      <c r="T220" s="484"/>
      <c r="U220" s="820"/>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c r="A221" s="485" t="s">
        <v>45</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c r="A222" s="5"/>
      <c r="B222" s="6"/>
      <c r="C222" s="488" t="s">
        <v>30</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34</v>
      </c>
      <c r="AE222" s="489"/>
      <c r="AF222" s="489"/>
      <c r="AG222" s="491" t="s">
        <v>29</v>
      </c>
      <c r="AH222" s="489"/>
      <c r="AI222" s="489"/>
      <c r="AJ222" s="489"/>
      <c r="AK222" s="489"/>
      <c r="AL222" s="489"/>
      <c r="AM222" s="489"/>
      <c r="AN222" s="489"/>
      <c r="AO222" s="489"/>
      <c r="AP222" s="489"/>
      <c r="AQ222" s="489"/>
      <c r="AR222" s="489"/>
      <c r="AS222" s="489"/>
      <c r="AT222" s="489"/>
      <c r="AU222" s="489"/>
      <c r="AV222" s="489"/>
      <c r="AW222" s="489"/>
      <c r="AX222" s="492"/>
    </row>
    <row r="223" spans="1:51" ht="27" customHeight="1">
      <c r="A223" s="452" t="s">
        <v>134</v>
      </c>
      <c r="B223" s="453"/>
      <c r="C223" s="458" t="s">
        <v>135</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721</v>
      </c>
      <c r="AE223" s="462"/>
      <c r="AF223" s="463"/>
      <c r="AG223" s="464" t="s">
        <v>736</v>
      </c>
      <c r="AH223" s="465"/>
      <c r="AI223" s="465"/>
      <c r="AJ223" s="465"/>
      <c r="AK223" s="465"/>
      <c r="AL223" s="465"/>
      <c r="AM223" s="465"/>
      <c r="AN223" s="465"/>
      <c r="AO223" s="465"/>
      <c r="AP223" s="465"/>
      <c r="AQ223" s="465"/>
      <c r="AR223" s="465"/>
      <c r="AS223" s="465"/>
      <c r="AT223" s="465"/>
      <c r="AU223" s="465"/>
      <c r="AV223" s="465"/>
      <c r="AW223" s="465"/>
      <c r="AX223" s="466"/>
    </row>
    <row r="224" spans="1:51" ht="27" customHeight="1">
      <c r="A224" s="454"/>
      <c r="B224" s="455"/>
      <c r="C224" s="467" t="s">
        <v>35</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83"/>
      <c r="AD224" s="376" t="s">
        <v>721</v>
      </c>
      <c r="AE224" s="377"/>
      <c r="AF224" s="378"/>
      <c r="AG224" s="379" t="s">
        <v>737</v>
      </c>
      <c r="AH224" s="380"/>
      <c r="AI224" s="380"/>
      <c r="AJ224" s="380"/>
      <c r="AK224" s="380"/>
      <c r="AL224" s="380"/>
      <c r="AM224" s="380"/>
      <c r="AN224" s="380"/>
      <c r="AO224" s="380"/>
      <c r="AP224" s="380"/>
      <c r="AQ224" s="380"/>
      <c r="AR224" s="380"/>
      <c r="AS224" s="380"/>
      <c r="AT224" s="380"/>
      <c r="AU224" s="380"/>
      <c r="AV224" s="380"/>
      <c r="AW224" s="380"/>
      <c r="AX224" s="381"/>
    </row>
    <row r="225" spans="1:50" ht="54" customHeight="1">
      <c r="A225" s="456"/>
      <c r="B225" s="457"/>
      <c r="C225" s="469" t="s">
        <v>136</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384" t="s">
        <v>721</v>
      </c>
      <c r="AE225" s="385"/>
      <c r="AF225" s="386"/>
      <c r="AG225" s="415" t="s">
        <v>738</v>
      </c>
      <c r="AH225" s="416"/>
      <c r="AI225" s="416"/>
      <c r="AJ225" s="416"/>
      <c r="AK225" s="416"/>
      <c r="AL225" s="416"/>
      <c r="AM225" s="416"/>
      <c r="AN225" s="416"/>
      <c r="AO225" s="416"/>
      <c r="AP225" s="416"/>
      <c r="AQ225" s="416"/>
      <c r="AR225" s="416"/>
      <c r="AS225" s="416"/>
      <c r="AT225" s="416"/>
      <c r="AU225" s="416"/>
      <c r="AV225" s="416"/>
      <c r="AW225" s="416"/>
      <c r="AX225" s="417"/>
    </row>
    <row r="226" spans="1:50" ht="19.95" customHeight="1">
      <c r="A226" s="358" t="s">
        <v>37</v>
      </c>
      <c r="B226" s="435"/>
      <c r="C226" s="437" t="s">
        <v>39</v>
      </c>
      <c r="D226" s="402"/>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67" t="s">
        <v>739</v>
      </c>
      <c r="AE226" s="368"/>
      <c r="AF226" s="369"/>
      <c r="AG226" s="406" t="s">
        <v>740</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c r="A227" s="360"/>
      <c r="B227" s="436"/>
      <c r="C227" s="440"/>
      <c r="D227" s="441"/>
      <c r="E227" s="444" t="s">
        <v>345</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6"/>
      <c r="AE227" s="377"/>
      <c r="AF227" s="378"/>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c r="A228" s="360"/>
      <c r="B228" s="436"/>
      <c r="C228" s="442"/>
      <c r="D228" s="443"/>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384"/>
      <c r="AE228" s="385"/>
      <c r="AF228" s="386"/>
      <c r="AG228" s="410"/>
      <c r="AH228" s="152"/>
      <c r="AI228" s="152"/>
      <c r="AJ228" s="152"/>
      <c r="AK228" s="152"/>
      <c r="AL228" s="152"/>
      <c r="AM228" s="152"/>
      <c r="AN228" s="152"/>
      <c r="AO228" s="152"/>
      <c r="AP228" s="152"/>
      <c r="AQ228" s="152"/>
      <c r="AR228" s="152"/>
      <c r="AS228" s="152"/>
      <c r="AT228" s="152"/>
      <c r="AU228" s="152"/>
      <c r="AV228" s="152"/>
      <c r="AW228" s="152"/>
      <c r="AX228" s="411"/>
    </row>
    <row r="229" spans="1:50" ht="26.25" customHeight="1">
      <c r="A229" s="360"/>
      <c r="B229" s="361"/>
      <c r="C229" s="450" t="s">
        <v>40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67" t="s">
        <v>721</v>
      </c>
      <c r="AE229" s="368"/>
      <c r="AF229" s="369"/>
      <c r="AG229" s="370" t="s">
        <v>741</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c r="A230" s="360"/>
      <c r="B230" s="361"/>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76" t="s">
        <v>721</v>
      </c>
      <c r="AE230" s="377"/>
      <c r="AF230" s="378"/>
      <c r="AG230" s="379" t="s">
        <v>742</v>
      </c>
      <c r="AH230" s="380"/>
      <c r="AI230" s="380"/>
      <c r="AJ230" s="380"/>
      <c r="AK230" s="380"/>
      <c r="AL230" s="380"/>
      <c r="AM230" s="380"/>
      <c r="AN230" s="380"/>
      <c r="AO230" s="380"/>
      <c r="AP230" s="380"/>
      <c r="AQ230" s="380"/>
      <c r="AR230" s="380"/>
      <c r="AS230" s="380"/>
      <c r="AT230" s="380"/>
      <c r="AU230" s="380"/>
      <c r="AV230" s="380"/>
      <c r="AW230" s="380"/>
      <c r="AX230" s="381"/>
    </row>
    <row r="231" spans="1:50" ht="19.95" customHeight="1">
      <c r="A231" s="360"/>
      <c r="B231" s="361"/>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76" t="s">
        <v>739</v>
      </c>
      <c r="AE231" s="377"/>
      <c r="AF231" s="378"/>
      <c r="AG231" s="379" t="s">
        <v>368</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c r="A232" s="360"/>
      <c r="B232" s="361"/>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18"/>
      <c r="AD232" s="376" t="s">
        <v>721</v>
      </c>
      <c r="AE232" s="377"/>
      <c r="AF232" s="378"/>
      <c r="AG232" s="379" t="s">
        <v>743</v>
      </c>
      <c r="AH232" s="380"/>
      <c r="AI232" s="380"/>
      <c r="AJ232" s="380"/>
      <c r="AK232" s="380"/>
      <c r="AL232" s="380"/>
      <c r="AM232" s="380"/>
      <c r="AN232" s="380"/>
      <c r="AO232" s="380"/>
      <c r="AP232" s="380"/>
      <c r="AQ232" s="380"/>
      <c r="AR232" s="380"/>
      <c r="AS232" s="380"/>
      <c r="AT232" s="380"/>
      <c r="AU232" s="380"/>
      <c r="AV232" s="380"/>
      <c r="AW232" s="380"/>
      <c r="AX232" s="381"/>
    </row>
    <row r="233" spans="1:50" ht="19.95" customHeight="1">
      <c r="A233" s="360"/>
      <c r="B233" s="361"/>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18"/>
      <c r="AD233" s="376" t="s">
        <v>739</v>
      </c>
      <c r="AE233" s="377"/>
      <c r="AF233" s="378"/>
      <c r="AG233" s="379" t="s">
        <v>368</v>
      </c>
      <c r="AH233" s="380"/>
      <c r="AI233" s="380"/>
      <c r="AJ233" s="380"/>
      <c r="AK233" s="380"/>
      <c r="AL233" s="380"/>
      <c r="AM233" s="380"/>
      <c r="AN233" s="380"/>
      <c r="AO233" s="380"/>
      <c r="AP233" s="380"/>
      <c r="AQ233" s="380"/>
      <c r="AR233" s="380"/>
      <c r="AS233" s="380"/>
      <c r="AT233" s="380"/>
      <c r="AU233" s="380"/>
      <c r="AV233" s="380"/>
      <c r="AW233" s="380"/>
      <c r="AX233" s="381"/>
    </row>
    <row r="234" spans="1:50" ht="19.95" customHeight="1">
      <c r="A234" s="360"/>
      <c r="B234" s="361"/>
      <c r="C234" s="472" t="s">
        <v>315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6" t="s">
        <v>739</v>
      </c>
      <c r="AE234" s="377"/>
      <c r="AF234" s="378"/>
      <c r="AG234" s="379" t="s">
        <v>368</v>
      </c>
      <c r="AH234" s="380"/>
      <c r="AI234" s="380"/>
      <c r="AJ234" s="380"/>
      <c r="AK234" s="380"/>
      <c r="AL234" s="380"/>
      <c r="AM234" s="380"/>
      <c r="AN234" s="380"/>
      <c r="AO234" s="380"/>
      <c r="AP234" s="380"/>
      <c r="AQ234" s="380"/>
      <c r="AR234" s="380"/>
      <c r="AS234" s="380"/>
      <c r="AT234" s="380"/>
      <c r="AU234" s="380"/>
      <c r="AV234" s="380"/>
      <c r="AW234" s="380"/>
      <c r="AX234" s="381"/>
    </row>
    <row r="235" spans="1:50" ht="40.049999999999997" customHeight="1">
      <c r="A235" s="362"/>
      <c r="B235" s="363"/>
      <c r="C235" s="475" t="s">
        <v>302</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384" t="s">
        <v>721</v>
      </c>
      <c r="AE235" s="385"/>
      <c r="AF235" s="386"/>
      <c r="AG235" s="415" t="s">
        <v>744</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745</v>
      </c>
      <c r="AE236" s="368"/>
      <c r="AF236" s="369"/>
      <c r="AG236" s="370" t="s">
        <v>746</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739</v>
      </c>
      <c r="AE237" s="377"/>
      <c r="AF237" s="378"/>
      <c r="AG237" s="379" t="s">
        <v>747</v>
      </c>
      <c r="AH237" s="380"/>
      <c r="AI237" s="380"/>
      <c r="AJ237" s="380"/>
      <c r="AK237" s="380"/>
      <c r="AL237" s="380"/>
      <c r="AM237" s="380"/>
      <c r="AN237" s="380"/>
      <c r="AO237" s="380"/>
      <c r="AP237" s="380"/>
      <c r="AQ237" s="380"/>
      <c r="AR237" s="380"/>
      <c r="AS237" s="380"/>
      <c r="AT237" s="380"/>
      <c r="AU237" s="380"/>
      <c r="AV237" s="380"/>
      <c r="AW237" s="380"/>
      <c r="AX237" s="381"/>
    </row>
    <row r="238" spans="1:50" ht="19.95" customHeight="1">
      <c r="A238" s="360"/>
      <c r="B238" s="361"/>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76" t="s">
        <v>739</v>
      </c>
      <c r="AE238" s="377"/>
      <c r="AF238" s="378"/>
      <c r="AG238" s="379" t="s">
        <v>368</v>
      </c>
      <c r="AH238" s="380"/>
      <c r="AI238" s="380"/>
      <c r="AJ238" s="380"/>
      <c r="AK238" s="380"/>
      <c r="AL238" s="380"/>
      <c r="AM238" s="380"/>
      <c r="AN238" s="380"/>
      <c r="AO238" s="380"/>
      <c r="AP238" s="380"/>
      <c r="AQ238" s="380"/>
      <c r="AR238" s="380"/>
      <c r="AS238" s="380"/>
      <c r="AT238" s="380"/>
      <c r="AU238" s="380"/>
      <c r="AV238" s="380"/>
      <c r="AW238" s="380"/>
      <c r="AX238" s="381"/>
    </row>
    <row r="239" spans="1:50" ht="40.049999999999997" customHeight="1">
      <c r="A239" s="362"/>
      <c r="B239" s="363"/>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721</v>
      </c>
      <c r="AE239" s="385"/>
      <c r="AF239" s="386"/>
      <c r="AG239" s="415" t="s">
        <v>748</v>
      </c>
      <c r="AH239" s="416"/>
      <c r="AI239" s="416"/>
      <c r="AJ239" s="416"/>
      <c r="AK239" s="416"/>
      <c r="AL239" s="416"/>
      <c r="AM239" s="416"/>
      <c r="AN239" s="416"/>
      <c r="AO239" s="416"/>
      <c r="AP239" s="416"/>
      <c r="AQ239" s="416"/>
      <c r="AR239" s="416"/>
      <c r="AS239" s="416"/>
      <c r="AT239" s="416"/>
      <c r="AU239" s="416"/>
      <c r="AV239" s="416"/>
      <c r="AW239" s="416"/>
      <c r="AX239" s="417"/>
    </row>
    <row r="240" spans="1:50" ht="41.25" customHeight="1">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721</v>
      </c>
      <c r="AE240" s="404"/>
      <c r="AF240" s="405"/>
      <c r="AG240" s="406" t="s">
        <v>749</v>
      </c>
      <c r="AH240" s="146"/>
      <c r="AI240" s="146"/>
      <c r="AJ240" s="146"/>
      <c r="AK240" s="146"/>
      <c r="AL240" s="146"/>
      <c r="AM240" s="146"/>
      <c r="AN240" s="146"/>
      <c r="AO240" s="146"/>
      <c r="AP240" s="146"/>
      <c r="AQ240" s="146"/>
      <c r="AR240" s="146"/>
      <c r="AS240" s="146"/>
      <c r="AT240" s="146"/>
      <c r="AU240" s="146"/>
      <c r="AV240" s="146"/>
      <c r="AW240" s="146"/>
      <c r="AX240" s="407"/>
    </row>
    <row r="241" spans="1:50" ht="19.649999999999999" customHeight="1">
      <c r="A241" s="396"/>
      <c r="B241" s="397"/>
      <c r="C241" s="901" t="s">
        <v>0</v>
      </c>
      <c r="D241" s="902"/>
      <c r="E241" s="902"/>
      <c r="F241" s="902"/>
      <c r="G241" s="902"/>
      <c r="H241" s="902"/>
      <c r="I241" s="902"/>
      <c r="J241" s="902"/>
      <c r="K241" s="902"/>
      <c r="L241" s="902"/>
      <c r="M241" s="902"/>
      <c r="N241" s="902"/>
      <c r="O241" s="898" t="s">
        <v>690</v>
      </c>
      <c r="P241" s="899"/>
      <c r="Q241" s="899"/>
      <c r="R241" s="899"/>
      <c r="S241" s="899"/>
      <c r="T241" s="899"/>
      <c r="U241" s="899"/>
      <c r="V241" s="899"/>
      <c r="W241" s="899"/>
      <c r="X241" s="899"/>
      <c r="Y241" s="899"/>
      <c r="Z241" s="899"/>
      <c r="AA241" s="899"/>
      <c r="AB241" s="899"/>
      <c r="AC241" s="899"/>
      <c r="AD241" s="899"/>
      <c r="AE241" s="899"/>
      <c r="AF241" s="900"/>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c r="A242" s="396"/>
      <c r="B242" s="397"/>
      <c r="C242" s="883"/>
      <c r="D242" s="884"/>
      <c r="E242" s="389" t="s">
        <v>708</v>
      </c>
      <c r="F242" s="389"/>
      <c r="G242" s="389"/>
      <c r="H242" s="390"/>
      <c r="I242" s="390"/>
      <c r="J242" s="885"/>
      <c r="K242" s="885"/>
      <c r="L242" s="885"/>
      <c r="M242" s="390"/>
      <c r="N242" s="886"/>
      <c r="O242" s="887" t="s">
        <v>750</v>
      </c>
      <c r="P242" s="888"/>
      <c r="Q242" s="888"/>
      <c r="R242" s="888"/>
      <c r="S242" s="888"/>
      <c r="T242" s="888"/>
      <c r="U242" s="888"/>
      <c r="V242" s="888"/>
      <c r="W242" s="888"/>
      <c r="X242" s="888"/>
      <c r="Y242" s="888"/>
      <c r="Z242" s="888"/>
      <c r="AA242" s="888"/>
      <c r="AB242" s="888"/>
      <c r="AC242" s="888"/>
      <c r="AD242" s="888"/>
      <c r="AE242" s="888"/>
      <c r="AF242" s="889"/>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customHeight="1">
      <c r="A243" s="396"/>
      <c r="B243" s="397"/>
      <c r="C243" s="387"/>
      <c r="D243" s="388"/>
      <c r="E243" s="389" t="s">
        <v>708</v>
      </c>
      <c r="F243" s="389"/>
      <c r="G243" s="389"/>
      <c r="H243" s="390"/>
      <c r="I243" s="390"/>
      <c r="J243" s="391"/>
      <c r="K243" s="391"/>
      <c r="L243" s="391"/>
      <c r="M243" s="392"/>
      <c r="N243" s="393"/>
      <c r="O243" s="890" t="s">
        <v>709</v>
      </c>
      <c r="P243" s="891"/>
      <c r="Q243" s="891"/>
      <c r="R243" s="891"/>
      <c r="S243" s="891"/>
      <c r="T243" s="891"/>
      <c r="U243" s="891"/>
      <c r="V243" s="891"/>
      <c r="W243" s="891"/>
      <c r="X243" s="891"/>
      <c r="Y243" s="891"/>
      <c r="Z243" s="891"/>
      <c r="AA243" s="891"/>
      <c r="AB243" s="891"/>
      <c r="AC243" s="891"/>
      <c r="AD243" s="891"/>
      <c r="AE243" s="891"/>
      <c r="AF243" s="892"/>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customHeight="1">
      <c r="A244" s="396"/>
      <c r="B244" s="397"/>
      <c r="C244" s="387"/>
      <c r="D244" s="388"/>
      <c r="E244" s="389" t="s">
        <v>710</v>
      </c>
      <c r="F244" s="389"/>
      <c r="G244" s="389"/>
      <c r="H244" s="390"/>
      <c r="I244" s="390"/>
      <c r="J244" s="391"/>
      <c r="K244" s="391"/>
      <c r="L244" s="391"/>
      <c r="M244" s="392"/>
      <c r="N244" s="393"/>
      <c r="O244" s="890" t="s">
        <v>711</v>
      </c>
      <c r="P244" s="893"/>
      <c r="Q244" s="893"/>
      <c r="R244" s="893"/>
      <c r="S244" s="893"/>
      <c r="T244" s="893"/>
      <c r="U244" s="893"/>
      <c r="V244" s="893"/>
      <c r="W244" s="893"/>
      <c r="X244" s="893"/>
      <c r="Y244" s="893"/>
      <c r="Z244" s="893"/>
      <c r="AA244" s="893"/>
      <c r="AB244" s="893"/>
      <c r="AC244" s="893"/>
      <c r="AD244" s="893"/>
      <c r="AE244" s="893"/>
      <c r="AF244" s="894"/>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customHeight="1">
      <c r="A245" s="396"/>
      <c r="B245" s="397"/>
      <c r="C245" s="387"/>
      <c r="D245" s="388"/>
      <c r="E245" s="389" t="s">
        <v>710</v>
      </c>
      <c r="F245" s="389"/>
      <c r="G245" s="389"/>
      <c r="H245" s="390"/>
      <c r="I245" s="390"/>
      <c r="J245" s="391"/>
      <c r="K245" s="391"/>
      <c r="L245" s="391"/>
      <c r="M245" s="392"/>
      <c r="N245" s="393"/>
      <c r="O245" s="890" t="s">
        <v>712</v>
      </c>
      <c r="P245" s="893"/>
      <c r="Q245" s="893"/>
      <c r="R245" s="893"/>
      <c r="S245" s="893"/>
      <c r="T245" s="893"/>
      <c r="U245" s="893"/>
      <c r="V245" s="893"/>
      <c r="W245" s="893"/>
      <c r="X245" s="893"/>
      <c r="Y245" s="893"/>
      <c r="Z245" s="893"/>
      <c r="AA245" s="893"/>
      <c r="AB245" s="893"/>
      <c r="AC245" s="893"/>
      <c r="AD245" s="893"/>
      <c r="AE245" s="893"/>
      <c r="AF245" s="894"/>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customHeight="1">
      <c r="A246" s="398"/>
      <c r="B246" s="399"/>
      <c r="C246" s="412"/>
      <c r="D246" s="413"/>
      <c r="E246" s="389" t="s">
        <v>713</v>
      </c>
      <c r="F246" s="389"/>
      <c r="G246" s="389"/>
      <c r="H246" s="390"/>
      <c r="I246" s="390"/>
      <c r="J246" s="414"/>
      <c r="K246" s="414"/>
      <c r="L246" s="414"/>
      <c r="M246" s="881"/>
      <c r="N246" s="882"/>
      <c r="O246" s="895" t="s">
        <v>714</v>
      </c>
      <c r="P246" s="896"/>
      <c r="Q246" s="896"/>
      <c r="R246" s="896"/>
      <c r="S246" s="896"/>
      <c r="T246" s="896"/>
      <c r="U246" s="896"/>
      <c r="V246" s="896"/>
      <c r="W246" s="896"/>
      <c r="X246" s="896"/>
      <c r="Y246" s="896"/>
      <c r="Z246" s="896"/>
      <c r="AA246" s="896"/>
      <c r="AB246" s="896"/>
      <c r="AC246" s="896"/>
      <c r="AD246" s="896"/>
      <c r="AE246" s="896"/>
      <c r="AF246" s="897"/>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c r="A247" s="358" t="s">
        <v>46</v>
      </c>
      <c r="B247" s="913"/>
      <c r="C247" s="317" t="s">
        <v>50</v>
      </c>
      <c r="D247" s="730"/>
      <c r="E247" s="730"/>
      <c r="F247" s="731"/>
      <c r="G247" s="916" t="s">
        <v>751</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c r="A248" s="914"/>
      <c r="B248" s="915"/>
      <c r="C248" s="918" t="s">
        <v>54</v>
      </c>
      <c r="D248" s="919"/>
      <c r="E248" s="919"/>
      <c r="F248" s="920"/>
      <c r="G248" s="921" t="s">
        <v>752</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c r="A250" s="906" t="s">
        <v>772</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c r="A252" s="342" t="s">
        <v>133</v>
      </c>
      <c r="B252" s="343"/>
      <c r="C252" s="343"/>
      <c r="D252" s="343"/>
      <c r="E252" s="344"/>
      <c r="F252" s="912" t="s">
        <v>773</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c r="A254" s="342" t="s">
        <v>133</v>
      </c>
      <c r="B254" s="343"/>
      <c r="C254" s="343"/>
      <c r="D254" s="343"/>
      <c r="E254" s="344"/>
      <c r="F254" s="345" t="s">
        <v>774</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c r="A256" s="351" t="s">
        <v>776</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c r="A258" s="357" t="s">
        <v>361</v>
      </c>
      <c r="B258" s="105"/>
      <c r="C258" s="105"/>
      <c r="D258" s="106"/>
      <c r="E258" s="338" t="s">
        <v>715</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c r="A259" s="271" t="s">
        <v>360</v>
      </c>
      <c r="B259" s="271"/>
      <c r="C259" s="271"/>
      <c r="D259" s="271"/>
      <c r="E259" s="338" t="s">
        <v>715</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c r="A260" s="271" t="s">
        <v>359</v>
      </c>
      <c r="B260" s="271"/>
      <c r="C260" s="271"/>
      <c r="D260" s="271"/>
      <c r="E260" s="338" t="s">
        <v>716</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c r="A261" s="271" t="s">
        <v>358</v>
      </c>
      <c r="B261" s="271"/>
      <c r="C261" s="271"/>
      <c r="D261" s="271"/>
      <c r="E261" s="338" t="s">
        <v>717</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c r="A262" s="271" t="s">
        <v>357</v>
      </c>
      <c r="B262" s="271"/>
      <c r="C262" s="271"/>
      <c r="D262" s="271"/>
      <c r="E262" s="338" t="s">
        <v>718</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c r="A263" s="271" t="s">
        <v>356</v>
      </c>
      <c r="B263" s="271"/>
      <c r="C263" s="271"/>
      <c r="D263" s="271"/>
      <c r="E263" s="338" t="s">
        <v>719</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c r="A264" s="271" t="s">
        <v>355</v>
      </c>
      <c r="B264" s="271"/>
      <c r="C264" s="271"/>
      <c r="D264" s="271"/>
      <c r="E264" s="338" t="s">
        <v>719</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c r="A265" s="271" t="s">
        <v>354</v>
      </c>
      <c r="B265" s="271"/>
      <c r="C265" s="271"/>
      <c r="D265" s="271"/>
      <c r="E265" s="338" t="s">
        <v>720</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c r="A266" s="271" t="s">
        <v>501</v>
      </c>
      <c r="B266" s="271"/>
      <c r="C266" s="271"/>
      <c r="D266" s="271"/>
      <c r="E266" s="115" t="s">
        <v>692</v>
      </c>
      <c r="F266" s="101"/>
      <c r="G266" s="101"/>
      <c r="H266" s="92" t="str">
        <f>IF(E266="","","-")</f>
        <v>-</v>
      </c>
      <c r="I266" s="101"/>
      <c r="J266" s="101"/>
      <c r="K266" s="92" t="str">
        <f>IF(I266="","","-")</f>
        <v/>
      </c>
      <c r="L266" s="116">
        <v>76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t="s">
        <v>692</v>
      </c>
      <c r="F267" s="101"/>
      <c r="G267" s="101"/>
      <c r="H267" s="92"/>
      <c r="I267" s="101"/>
      <c r="J267" s="101"/>
      <c r="K267" s="92"/>
      <c r="L267" s="116">
        <v>76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722</v>
      </c>
      <c r="H268" s="101"/>
      <c r="I268" s="101"/>
      <c r="J268" s="100">
        <v>20</v>
      </c>
      <c r="K268" s="100"/>
      <c r="L268" s="116">
        <v>80</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c r="A308" s="332" t="s">
        <v>350</v>
      </c>
      <c r="B308" s="333"/>
      <c r="C308" s="333"/>
      <c r="D308" s="333"/>
      <c r="E308" s="333"/>
      <c r="F308" s="334"/>
      <c r="G308" s="313" t="s">
        <v>753</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36" customHeight="1">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36" customHeight="1">
      <c r="A310" s="335"/>
      <c r="B310" s="336"/>
      <c r="C310" s="336"/>
      <c r="D310" s="336"/>
      <c r="E310" s="336"/>
      <c r="F310" s="337"/>
      <c r="G310" s="303" t="s">
        <v>754</v>
      </c>
      <c r="H310" s="304"/>
      <c r="I310" s="304"/>
      <c r="J310" s="304"/>
      <c r="K310" s="305"/>
      <c r="L310" s="306" t="s">
        <v>755</v>
      </c>
      <c r="M310" s="307"/>
      <c r="N310" s="307"/>
      <c r="O310" s="307"/>
      <c r="P310" s="307"/>
      <c r="Q310" s="307"/>
      <c r="R310" s="307"/>
      <c r="S310" s="307"/>
      <c r="T310" s="307"/>
      <c r="U310" s="307"/>
      <c r="V310" s="307"/>
      <c r="W310" s="307"/>
      <c r="X310" s="308"/>
      <c r="Y310" s="309">
        <v>802</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hidden="1" customHeight="1">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36" customHeight="1">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802</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6" t="s">
        <v>756</v>
      </c>
      <c r="D366" s="265"/>
      <c r="E366" s="265"/>
      <c r="F366" s="265"/>
      <c r="G366" s="265"/>
      <c r="H366" s="265"/>
      <c r="I366" s="265"/>
      <c r="J366" s="248" t="s">
        <v>368</v>
      </c>
      <c r="K366" s="249"/>
      <c r="L366" s="249"/>
      <c r="M366" s="249"/>
      <c r="N366" s="249"/>
      <c r="O366" s="249"/>
      <c r="P366" s="275" t="s">
        <v>757</v>
      </c>
      <c r="Q366" s="276"/>
      <c r="R366" s="276"/>
      <c r="S366" s="276"/>
      <c r="T366" s="276"/>
      <c r="U366" s="276"/>
      <c r="V366" s="276"/>
      <c r="W366" s="276"/>
      <c r="X366" s="276"/>
      <c r="Y366" s="251">
        <v>802</v>
      </c>
      <c r="Z366" s="252"/>
      <c r="AA366" s="252"/>
      <c r="AB366" s="253"/>
      <c r="AC366" s="277" t="s">
        <v>758</v>
      </c>
      <c r="AD366" s="278"/>
      <c r="AE366" s="278"/>
      <c r="AF366" s="278"/>
      <c r="AG366" s="278"/>
      <c r="AH366" s="268" t="s">
        <v>368</v>
      </c>
      <c r="AI366" s="269"/>
      <c r="AJ366" s="269"/>
      <c r="AK366" s="269"/>
      <c r="AL366" s="241" t="s">
        <v>368</v>
      </c>
      <c r="AM366" s="242"/>
      <c r="AN366" s="242"/>
      <c r="AO366" s="243"/>
      <c r="AP366" s="244" t="s">
        <v>759</v>
      </c>
      <c r="AQ366" s="244"/>
      <c r="AR366" s="244"/>
      <c r="AS366" s="244"/>
      <c r="AT366" s="244"/>
      <c r="AU366" s="244"/>
      <c r="AV366" s="244"/>
      <c r="AW366" s="244"/>
      <c r="AX366" s="244"/>
    </row>
    <row r="367" spans="1:51" ht="109.95" customHeight="1">
      <c r="A367" s="245">
        <v>2</v>
      </c>
      <c r="B367" s="245">
        <v>1</v>
      </c>
      <c r="C367" s="266" t="s">
        <v>769</v>
      </c>
      <c r="D367" s="265"/>
      <c r="E367" s="265"/>
      <c r="F367" s="265"/>
      <c r="G367" s="265"/>
      <c r="H367" s="265"/>
      <c r="I367" s="265"/>
      <c r="J367" s="248" t="s">
        <v>368</v>
      </c>
      <c r="K367" s="249"/>
      <c r="L367" s="249"/>
      <c r="M367" s="249"/>
      <c r="N367" s="249"/>
      <c r="O367" s="249"/>
      <c r="P367" s="275" t="s">
        <v>760</v>
      </c>
      <c r="Q367" s="276"/>
      <c r="R367" s="276"/>
      <c r="S367" s="276"/>
      <c r="T367" s="276"/>
      <c r="U367" s="276"/>
      <c r="V367" s="276"/>
      <c r="W367" s="276"/>
      <c r="X367" s="276"/>
      <c r="Y367" s="251">
        <v>11</v>
      </c>
      <c r="Z367" s="252"/>
      <c r="AA367" s="252"/>
      <c r="AB367" s="253"/>
      <c r="AC367" s="277" t="s">
        <v>758</v>
      </c>
      <c r="AD367" s="278"/>
      <c r="AE367" s="278"/>
      <c r="AF367" s="278"/>
      <c r="AG367" s="278"/>
      <c r="AH367" s="268" t="s">
        <v>368</v>
      </c>
      <c r="AI367" s="269"/>
      <c r="AJ367" s="269"/>
      <c r="AK367" s="269"/>
      <c r="AL367" s="241" t="s">
        <v>368</v>
      </c>
      <c r="AM367" s="242"/>
      <c r="AN367" s="242"/>
      <c r="AO367" s="243"/>
      <c r="AP367" s="244" t="s">
        <v>759</v>
      </c>
      <c r="AQ367" s="244"/>
      <c r="AR367" s="244"/>
      <c r="AS367" s="244"/>
      <c r="AT367" s="244"/>
      <c r="AU367" s="244"/>
      <c r="AV367" s="244"/>
      <c r="AW367" s="244"/>
      <c r="AX367" s="244"/>
      <c r="AY367">
        <f>COUNTA($C$367)</f>
        <v>1</v>
      </c>
    </row>
    <row r="368" spans="1:51" ht="109.95" customHeight="1">
      <c r="A368" s="245">
        <v>3</v>
      </c>
      <c r="B368" s="245">
        <v>1</v>
      </c>
      <c r="C368" s="266" t="s">
        <v>761</v>
      </c>
      <c r="D368" s="265"/>
      <c r="E368" s="265"/>
      <c r="F368" s="265"/>
      <c r="G368" s="265"/>
      <c r="H368" s="265"/>
      <c r="I368" s="265"/>
      <c r="J368" s="248" t="s">
        <v>368</v>
      </c>
      <c r="K368" s="249"/>
      <c r="L368" s="249"/>
      <c r="M368" s="249"/>
      <c r="N368" s="249"/>
      <c r="O368" s="249"/>
      <c r="P368" s="275" t="s">
        <v>770</v>
      </c>
      <c r="Q368" s="276"/>
      <c r="R368" s="276"/>
      <c r="S368" s="276"/>
      <c r="T368" s="276"/>
      <c r="U368" s="276"/>
      <c r="V368" s="276"/>
      <c r="W368" s="276"/>
      <c r="X368" s="276"/>
      <c r="Y368" s="251">
        <v>10</v>
      </c>
      <c r="Z368" s="252"/>
      <c r="AA368" s="252"/>
      <c r="AB368" s="253"/>
      <c r="AC368" s="277" t="s">
        <v>758</v>
      </c>
      <c r="AD368" s="278"/>
      <c r="AE368" s="278"/>
      <c r="AF368" s="278"/>
      <c r="AG368" s="278"/>
      <c r="AH368" s="239" t="s">
        <v>368</v>
      </c>
      <c r="AI368" s="240"/>
      <c r="AJ368" s="240"/>
      <c r="AK368" s="240"/>
      <c r="AL368" s="241" t="s">
        <v>368</v>
      </c>
      <c r="AM368" s="242"/>
      <c r="AN368" s="242"/>
      <c r="AO368" s="243"/>
      <c r="AP368" s="244" t="s">
        <v>759</v>
      </c>
      <c r="AQ368" s="244"/>
      <c r="AR368" s="244"/>
      <c r="AS368" s="244"/>
      <c r="AT368" s="244"/>
      <c r="AU368" s="244"/>
      <c r="AV368" s="244"/>
      <c r="AW368" s="244"/>
      <c r="AX368" s="244"/>
      <c r="AY368">
        <f>COUNTA($C$368)</f>
        <v>1</v>
      </c>
    </row>
    <row r="369" spans="1:51" ht="30" customHeight="1">
      <c r="A369" s="245">
        <v>4</v>
      </c>
      <c r="B369" s="245">
        <v>1</v>
      </c>
      <c r="C369" s="266" t="s">
        <v>762</v>
      </c>
      <c r="D369" s="265"/>
      <c r="E369" s="265"/>
      <c r="F369" s="265"/>
      <c r="G369" s="265"/>
      <c r="H369" s="265"/>
      <c r="I369" s="265"/>
      <c r="J369" s="248" t="s">
        <v>368</v>
      </c>
      <c r="K369" s="249"/>
      <c r="L369" s="249"/>
      <c r="M369" s="249"/>
      <c r="N369" s="249"/>
      <c r="O369" s="249"/>
      <c r="P369" s="275" t="s">
        <v>763</v>
      </c>
      <c r="Q369" s="276"/>
      <c r="R369" s="276"/>
      <c r="S369" s="276"/>
      <c r="T369" s="276"/>
      <c r="U369" s="276"/>
      <c r="V369" s="276"/>
      <c r="W369" s="276"/>
      <c r="X369" s="276"/>
      <c r="Y369" s="251">
        <v>7</v>
      </c>
      <c r="Z369" s="252"/>
      <c r="AA369" s="252"/>
      <c r="AB369" s="253"/>
      <c r="AC369" s="277" t="s">
        <v>758</v>
      </c>
      <c r="AD369" s="278"/>
      <c r="AE369" s="278"/>
      <c r="AF369" s="278"/>
      <c r="AG369" s="278"/>
      <c r="AH369" s="239" t="s">
        <v>368</v>
      </c>
      <c r="AI369" s="240"/>
      <c r="AJ369" s="240"/>
      <c r="AK369" s="240"/>
      <c r="AL369" s="241" t="s">
        <v>368</v>
      </c>
      <c r="AM369" s="242"/>
      <c r="AN369" s="242"/>
      <c r="AO369" s="243"/>
      <c r="AP369" s="244" t="s">
        <v>759</v>
      </c>
      <c r="AQ369" s="244"/>
      <c r="AR369" s="244"/>
      <c r="AS369" s="244"/>
      <c r="AT369" s="244"/>
      <c r="AU369" s="244"/>
      <c r="AV369" s="244"/>
      <c r="AW369" s="244"/>
      <c r="AX369" s="244"/>
      <c r="AY369">
        <f>COUNTA($C$369)</f>
        <v>1</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1" priority="977">
      <formula>IF(RIGHT(TEXT(P14,"0.#"),1)=".",FALSE,TRUE)</formula>
    </cfRule>
    <cfRule type="expression" dxfId="1510" priority="978">
      <formula>IF(RIGHT(TEXT(P14,"0.#"),1)=".",TRUE,FALSE)</formula>
    </cfRule>
  </conditionalFormatting>
  <conditionalFormatting sqref="P18:AX18">
    <cfRule type="expression" dxfId="1509" priority="975">
      <formula>IF(RIGHT(TEXT(P18,"0.#"),1)=".",FALSE,TRUE)</formula>
    </cfRule>
    <cfRule type="expression" dxfId="1508" priority="976">
      <formula>IF(RIGHT(TEXT(P18,"0.#"),1)=".",TRUE,FALSE)</formula>
    </cfRule>
  </conditionalFormatting>
  <conditionalFormatting sqref="Y311">
    <cfRule type="expression" dxfId="1507" priority="973">
      <formula>IF(RIGHT(TEXT(Y311,"0.#"),1)=".",FALSE,TRUE)</formula>
    </cfRule>
    <cfRule type="expression" dxfId="1506" priority="974">
      <formula>IF(RIGHT(TEXT(Y311,"0.#"),1)=".",TRUE,FALSE)</formula>
    </cfRule>
  </conditionalFormatting>
  <conditionalFormatting sqref="Y320">
    <cfRule type="expression" dxfId="1505" priority="971">
      <formula>IF(RIGHT(TEXT(Y320,"0.#"),1)=".",FALSE,TRUE)</formula>
    </cfRule>
    <cfRule type="expression" dxfId="1504" priority="972">
      <formula>IF(RIGHT(TEXT(Y320,"0.#"),1)=".",TRUE,FALSE)</formula>
    </cfRule>
  </conditionalFormatting>
  <conditionalFormatting sqref="Y351:Y358 Y349 Y338:Y345 Y336 Y325:Y332 Y323">
    <cfRule type="expression" dxfId="1503" priority="951">
      <formula>IF(RIGHT(TEXT(Y323,"0.#"),1)=".",FALSE,TRUE)</formula>
    </cfRule>
    <cfRule type="expression" dxfId="1502" priority="952">
      <formula>IF(RIGHT(TEXT(Y323,"0.#"),1)=".",TRUE,FALSE)</formula>
    </cfRule>
  </conditionalFormatting>
  <conditionalFormatting sqref="P15:AJ17 P13:AX13">
    <cfRule type="expression" dxfId="1501" priority="969">
      <formula>IF(RIGHT(TEXT(P13,"0.#"),1)=".",FALSE,TRUE)</formula>
    </cfRule>
    <cfRule type="expression" dxfId="1500" priority="970">
      <formula>IF(RIGHT(TEXT(P13,"0.#"),1)=".",TRUE,FALSE)</formula>
    </cfRule>
  </conditionalFormatting>
  <conditionalFormatting sqref="P19:AJ19">
    <cfRule type="expression" dxfId="1499" priority="967">
      <formula>IF(RIGHT(TEXT(P19,"0.#"),1)=".",FALSE,TRUE)</formula>
    </cfRule>
    <cfRule type="expression" dxfId="1498" priority="968">
      <formula>IF(RIGHT(TEXT(P19,"0.#"),1)=".",TRUE,FALSE)</formula>
    </cfRule>
  </conditionalFormatting>
  <conditionalFormatting sqref="AE32">
    <cfRule type="expression" dxfId="1497" priority="965">
      <formula>IF(RIGHT(TEXT(AE32,"0.#"),1)=".",FALSE,TRUE)</formula>
    </cfRule>
    <cfRule type="expression" dxfId="1496" priority="966">
      <formula>IF(RIGHT(TEXT(AE32,"0.#"),1)=".",TRUE,FALSE)</formula>
    </cfRule>
  </conditionalFormatting>
  <conditionalFormatting sqref="Y312:Y319 Y310">
    <cfRule type="expression" dxfId="1495" priority="963">
      <formula>IF(RIGHT(TEXT(Y310,"0.#"),1)=".",FALSE,TRUE)</formula>
    </cfRule>
    <cfRule type="expression" dxfId="1494" priority="964">
      <formula>IF(RIGHT(TEXT(Y310,"0.#"),1)=".",TRUE,FALSE)</formula>
    </cfRule>
  </conditionalFormatting>
  <conditionalFormatting sqref="AU311">
    <cfRule type="expression" dxfId="1493" priority="961">
      <formula>IF(RIGHT(TEXT(AU311,"0.#"),1)=".",FALSE,TRUE)</formula>
    </cfRule>
    <cfRule type="expression" dxfId="1492" priority="962">
      <formula>IF(RIGHT(TEXT(AU311,"0.#"),1)=".",TRUE,FALSE)</formula>
    </cfRule>
  </conditionalFormatting>
  <conditionalFormatting sqref="AU320">
    <cfRule type="expression" dxfId="1491" priority="959">
      <formula>IF(RIGHT(TEXT(AU320,"0.#"),1)=".",FALSE,TRUE)</formula>
    </cfRule>
    <cfRule type="expression" dxfId="1490" priority="960">
      <formula>IF(RIGHT(TEXT(AU320,"0.#"),1)=".",TRUE,FALSE)</formula>
    </cfRule>
  </conditionalFormatting>
  <conditionalFormatting sqref="AU312:AU319 AU310">
    <cfRule type="expression" dxfId="1489" priority="957">
      <formula>IF(RIGHT(TEXT(AU310,"0.#"),1)=".",FALSE,TRUE)</formula>
    </cfRule>
    <cfRule type="expression" dxfId="1488" priority="958">
      <formula>IF(RIGHT(TEXT(AU310,"0.#"),1)=".",TRUE,FALSE)</formula>
    </cfRule>
  </conditionalFormatting>
  <conditionalFormatting sqref="Y350 Y337 Y324">
    <cfRule type="expression" dxfId="1487" priority="955">
      <formula>IF(RIGHT(TEXT(Y324,"0.#"),1)=".",FALSE,TRUE)</formula>
    </cfRule>
    <cfRule type="expression" dxfId="1486" priority="956">
      <formula>IF(RIGHT(TEXT(Y324,"0.#"),1)=".",TRUE,FALSE)</formula>
    </cfRule>
  </conditionalFormatting>
  <conditionalFormatting sqref="Y359 Y346 Y333">
    <cfRule type="expression" dxfId="1485" priority="953">
      <formula>IF(RIGHT(TEXT(Y333,"0.#"),1)=".",FALSE,TRUE)</formula>
    </cfRule>
    <cfRule type="expression" dxfId="1484" priority="954">
      <formula>IF(RIGHT(TEXT(Y333,"0.#"),1)=".",TRUE,FALSE)</formula>
    </cfRule>
  </conditionalFormatting>
  <conditionalFormatting sqref="AU350 AU337 AU324">
    <cfRule type="expression" dxfId="1483" priority="949">
      <formula>IF(RIGHT(TEXT(AU324,"0.#"),1)=".",FALSE,TRUE)</formula>
    </cfRule>
    <cfRule type="expression" dxfId="1482" priority="950">
      <formula>IF(RIGHT(TEXT(AU324,"0.#"),1)=".",TRUE,FALSE)</formula>
    </cfRule>
  </conditionalFormatting>
  <conditionalFormatting sqref="AU359 AU346 AU333">
    <cfRule type="expression" dxfId="1481" priority="947">
      <formula>IF(RIGHT(TEXT(AU333,"0.#"),1)=".",FALSE,TRUE)</formula>
    </cfRule>
    <cfRule type="expression" dxfId="1480" priority="948">
      <formula>IF(RIGHT(TEXT(AU333,"0.#"),1)=".",TRUE,FALSE)</formula>
    </cfRule>
  </conditionalFormatting>
  <conditionalFormatting sqref="AU351:AU358 AU349 AU338:AU345 AU336 AU325:AU332 AU323">
    <cfRule type="expression" dxfId="1479" priority="945">
      <formula>IF(RIGHT(TEXT(AU323,"0.#"),1)=".",FALSE,TRUE)</formula>
    </cfRule>
    <cfRule type="expression" dxfId="1478" priority="946">
      <formula>IF(RIGHT(TEXT(AU323,"0.#"),1)=".",TRUE,FALSE)</formula>
    </cfRule>
  </conditionalFormatting>
  <conditionalFormatting sqref="AI32">
    <cfRule type="expression" dxfId="1477" priority="943">
      <formula>IF(RIGHT(TEXT(AI32,"0.#"),1)=".",FALSE,TRUE)</formula>
    </cfRule>
    <cfRule type="expression" dxfId="1476" priority="944">
      <formula>IF(RIGHT(TEXT(AI32,"0.#"),1)=".",TRUE,FALSE)</formula>
    </cfRule>
  </conditionalFormatting>
  <conditionalFormatting sqref="AM32">
    <cfRule type="expression" dxfId="1475" priority="941">
      <formula>IF(RIGHT(TEXT(AM32,"0.#"),1)=".",FALSE,TRUE)</formula>
    </cfRule>
    <cfRule type="expression" dxfId="1474" priority="942">
      <formula>IF(RIGHT(TEXT(AM32,"0.#"),1)=".",TRUE,FALSE)</formula>
    </cfRule>
  </conditionalFormatting>
  <conditionalFormatting sqref="AE33">
    <cfRule type="expression" dxfId="1473" priority="939">
      <formula>IF(RIGHT(TEXT(AE33,"0.#"),1)=".",FALSE,TRUE)</formula>
    </cfRule>
    <cfRule type="expression" dxfId="1472" priority="940">
      <formula>IF(RIGHT(TEXT(AE33,"0.#"),1)=".",TRUE,FALSE)</formula>
    </cfRule>
  </conditionalFormatting>
  <conditionalFormatting sqref="AI33">
    <cfRule type="expression" dxfId="1471" priority="937">
      <formula>IF(RIGHT(TEXT(AI33,"0.#"),1)=".",FALSE,TRUE)</formula>
    </cfRule>
    <cfRule type="expression" dxfId="1470" priority="938">
      <formula>IF(RIGHT(TEXT(AI33,"0.#"),1)=".",TRUE,FALSE)</formula>
    </cfRule>
  </conditionalFormatting>
  <conditionalFormatting sqref="AE210">
    <cfRule type="expression" dxfId="1469" priority="931">
      <formula>IF(RIGHT(TEXT(AE210,"0.#"),1)=".",FALSE,TRUE)</formula>
    </cfRule>
    <cfRule type="expression" dxfId="1468" priority="932">
      <formula>IF(RIGHT(TEXT(AE210,"0.#"),1)=".",TRUE,FALSE)</formula>
    </cfRule>
  </conditionalFormatting>
  <conditionalFormatting sqref="AE211">
    <cfRule type="expression" dxfId="1467" priority="929">
      <formula>IF(RIGHT(TEXT(AE211,"0.#"),1)=".",FALSE,TRUE)</formula>
    </cfRule>
    <cfRule type="expression" dxfId="1466" priority="930">
      <formula>IF(RIGHT(TEXT(AE211,"0.#"),1)=".",TRUE,FALSE)</formula>
    </cfRule>
  </conditionalFormatting>
  <conditionalFormatting sqref="AE212">
    <cfRule type="expression" dxfId="1465" priority="927">
      <formula>IF(RIGHT(TEXT(AE212,"0.#"),1)=".",FALSE,TRUE)</formula>
    </cfRule>
    <cfRule type="expression" dxfId="1464" priority="928">
      <formula>IF(RIGHT(TEXT(AE212,"0.#"),1)=".",TRUE,FALSE)</formula>
    </cfRule>
  </conditionalFormatting>
  <conditionalFormatting sqref="AI212">
    <cfRule type="expression" dxfId="1463" priority="925">
      <formula>IF(RIGHT(TEXT(AI212,"0.#"),1)=".",FALSE,TRUE)</formula>
    </cfRule>
    <cfRule type="expression" dxfId="1462" priority="926">
      <formula>IF(RIGHT(TEXT(AI212,"0.#"),1)=".",TRUE,FALSE)</formula>
    </cfRule>
  </conditionalFormatting>
  <conditionalFormatting sqref="AI211">
    <cfRule type="expression" dxfId="1461" priority="923">
      <formula>IF(RIGHT(TEXT(AI211,"0.#"),1)=".",FALSE,TRUE)</formula>
    </cfRule>
    <cfRule type="expression" dxfId="1460" priority="924">
      <formula>IF(RIGHT(TEXT(AI211,"0.#"),1)=".",TRUE,FALSE)</formula>
    </cfRule>
  </conditionalFormatting>
  <conditionalFormatting sqref="AI210">
    <cfRule type="expression" dxfId="1459" priority="921">
      <formula>IF(RIGHT(TEXT(AI210,"0.#"),1)=".",FALSE,TRUE)</formula>
    </cfRule>
    <cfRule type="expression" dxfId="1458" priority="922">
      <formula>IF(RIGHT(TEXT(AI210,"0.#"),1)=".",TRUE,FALSE)</formula>
    </cfRule>
  </conditionalFormatting>
  <conditionalFormatting sqref="AM210">
    <cfRule type="expression" dxfId="1457" priority="919">
      <formula>IF(RIGHT(TEXT(AM210,"0.#"),1)=".",FALSE,TRUE)</formula>
    </cfRule>
    <cfRule type="expression" dxfId="1456" priority="920">
      <formula>IF(RIGHT(TEXT(AM210,"0.#"),1)=".",TRUE,FALSE)</formula>
    </cfRule>
  </conditionalFormatting>
  <conditionalFormatting sqref="AM211">
    <cfRule type="expression" dxfId="1455" priority="917">
      <formula>IF(RIGHT(TEXT(AM211,"0.#"),1)=".",FALSE,TRUE)</formula>
    </cfRule>
    <cfRule type="expression" dxfId="1454" priority="918">
      <formula>IF(RIGHT(TEXT(AM211,"0.#"),1)=".",TRUE,FALSE)</formula>
    </cfRule>
  </conditionalFormatting>
  <conditionalFormatting sqref="AM212">
    <cfRule type="expression" dxfId="1453" priority="915">
      <formula>IF(RIGHT(TEXT(AM212,"0.#"),1)=".",FALSE,TRUE)</formula>
    </cfRule>
    <cfRule type="expression" dxfId="1452" priority="916">
      <formula>IF(RIGHT(TEXT(AM212,"0.#"),1)=".",TRUE,FALSE)</formula>
    </cfRule>
  </conditionalFormatting>
  <conditionalFormatting sqref="AL370:AO395">
    <cfRule type="expression" dxfId="1451" priority="911">
      <formula>IF(AND(AL370&gt;=0, RIGHT(TEXT(AL370,"0.#"),1)&lt;&gt;"."),TRUE,FALSE)</formula>
    </cfRule>
    <cfRule type="expression" dxfId="1450" priority="912">
      <formula>IF(AND(AL370&gt;=0, RIGHT(TEXT(AL370,"0.#"),1)="."),TRUE,FALSE)</formula>
    </cfRule>
    <cfRule type="expression" dxfId="1449" priority="913">
      <formula>IF(AND(AL370&lt;0, RIGHT(TEXT(AL370,"0.#"),1)&lt;&gt;"."),TRUE,FALSE)</formula>
    </cfRule>
    <cfRule type="expression" dxfId="1448" priority="914">
      <formula>IF(AND(AL370&lt;0, RIGHT(TEXT(AL370,"0.#"),1)="."),TRUE,FALSE)</formula>
    </cfRule>
  </conditionalFormatting>
  <conditionalFormatting sqref="AQ210:AQ212">
    <cfRule type="expression" dxfId="1447" priority="909">
      <formula>IF(RIGHT(TEXT(AQ210,"0.#"),1)=".",FALSE,TRUE)</formula>
    </cfRule>
    <cfRule type="expression" dxfId="1446" priority="910">
      <formula>IF(RIGHT(TEXT(AQ210,"0.#"),1)=".",TRUE,FALSE)</formula>
    </cfRule>
  </conditionalFormatting>
  <conditionalFormatting sqref="AU210:AU212">
    <cfRule type="expression" dxfId="1445" priority="907">
      <formula>IF(RIGHT(TEXT(AU210,"0.#"),1)=".",FALSE,TRUE)</formula>
    </cfRule>
    <cfRule type="expression" dxfId="1444" priority="908">
      <formula>IF(RIGHT(TEXT(AU210,"0.#"),1)=".",TRUE,FALSE)</formula>
    </cfRule>
  </conditionalFormatting>
  <conditionalFormatting sqref="Y370:Y395">
    <cfRule type="expression" dxfId="1443" priority="905">
      <formula>IF(RIGHT(TEXT(Y370,"0.#"),1)=".",FALSE,TRUE)</formula>
    </cfRule>
    <cfRule type="expression" dxfId="1442" priority="906">
      <formula>IF(RIGHT(TEXT(Y370,"0.#"),1)=".",TRUE,FALSE)</formula>
    </cfRule>
  </conditionalFormatting>
  <conditionalFormatting sqref="AL631:AO660">
    <cfRule type="expression" dxfId="1441" priority="901">
      <formula>IF(AND(AL631&gt;=0, RIGHT(TEXT(AL631,"0.#"),1)&lt;&gt;"."),TRUE,FALSE)</formula>
    </cfRule>
    <cfRule type="expression" dxfId="1440" priority="902">
      <formula>IF(AND(AL631&gt;=0, RIGHT(TEXT(AL631,"0.#"),1)="."),TRUE,FALSE)</formula>
    </cfRule>
    <cfRule type="expression" dxfId="1439" priority="903">
      <formula>IF(AND(AL631&lt;0, RIGHT(TEXT(AL631,"0.#"),1)&lt;&gt;"."),TRUE,FALSE)</formula>
    </cfRule>
    <cfRule type="expression" dxfId="1438" priority="904">
      <formula>IF(AND(AL631&lt;0, RIGHT(TEXT(AL631,"0.#"),1)="."),TRUE,FALSE)</formula>
    </cfRule>
  </conditionalFormatting>
  <conditionalFormatting sqref="Y631:Y660">
    <cfRule type="expression" dxfId="1437" priority="899">
      <formula>IF(RIGHT(TEXT(Y631,"0.#"),1)=".",FALSE,TRUE)</formula>
    </cfRule>
    <cfRule type="expression" dxfId="1436" priority="900">
      <formula>IF(RIGHT(TEXT(Y631,"0.#"),1)=".",TRUE,FALSE)</formula>
    </cfRule>
  </conditionalFormatting>
  <conditionalFormatting sqref="Y401:Y428">
    <cfRule type="expression" dxfId="1435" priority="831">
      <formula>IF(RIGHT(TEXT(Y401,"0.#"),1)=".",FALSE,TRUE)</formula>
    </cfRule>
    <cfRule type="expression" dxfId="1434" priority="832">
      <formula>IF(RIGHT(TEXT(Y401,"0.#"),1)=".",TRUE,FALSE)</formula>
    </cfRule>
  </conditionalFormatting>
  <conditionalFormatting sqref="Y399:Y400">
    <cfRule type="expression" dxfId="1433" priority="825">
      <formula>IF(RIGHT(TEXT(Y399,"0.#"),1)=".",FALSE,TRUE)</formula>
    </cfRule>
    <cfRule type="expression" dxfId="1432" priority="826">
      <formula>IF(RIGHT(TEXT(Y399,"0.#"),1)=".",TRUE,FALSE)</formula>
    </cfRule>
  </conditionalFormatting>
  <conditionalFormatting sqref="Y434:Y461">
    <cfRule type="expression" dxfId="1431" priority="819">
      <formula>IF(RIGHT(TEXT(Y434,"0.#"),1)=".",FALSE,TRUE)</formula>
    </cfRule>
    <cfRule type="expression" dxfId="1430" priority="820">
      <formula>IF(RIGHT(TEXT(Y434,"0.#"),1)=".",TRUE,FALSE)</formula>
    </cfRule>
  </conditionalFormatting>
  <conditionalFormatting sqref="Y432:Y433">
    <cfRule type="expression" dxfId="1429" priority="813">
      <formula>IF(RIGHT(TEXT(Y432,"0.#"),1)=".",FALSE,TRUE)</formula>
    </cfRule>
    <cfRule type="expression" dxfId="1428" priority="814">
      <formula>IF(RIGHT(TEXT(Y432,"0.#"),1)=".",TRUE,FALSE)</formula>
    </cfRule>
  </conditionalFormatting>
  <conditionalFormatting sqref="Y467:Y494">
    <cfRule type="expression" dxfId="1427" priority="807">
      <formula>IF(RIGHT(TEXT(Y467,"0.#"),1)=".",FALSE,TRUE)</formula>
    </cfRule>
    <cfRule type="expression" dxfId="1426" priority="808">
      <formula>IF(RIGHT(TEXT(Y467,"0.#"),1)=".",TRUE,FALSE)</formula>
    </cfRule>
  </conditionalFormatting>
  <conditionalFormatting sqref="Y465:Y466">
    <cfRule type="expression" dxfId="1425" priority="801">
      <formula>IF(RIGHT(TEXT(Y465,"0.#"),1)=".",FALSE,TRUE)</formula>
    </cfRule>
    <cfRule type="expression" dxfId="1424" priority="802">
      <formula>IF(RIGHT(TEXT(Y465,"0.#"),1)=".",TRUE,FALSE)</formula>
    </cfRule>
  </conditionalFormatting>
  <conditionalFormatting sqref="Y500:Y527">
    <cfRule type="expression" dxfId="1423" priority="795">
      <formula>IF(RIGHT(TEXT(Y500,"0.#"),1)=".",FALSE,TRUE)</formula>
    </cfRule>
    <cfRule type="expression" dxfId="1422" priority="796">
      <formula>IF(RIGHT(TEXT(Y500,"0.#"),1)=".",TRUE,FALSE)</formula>
    </cfRule>
  </conditionalFormatting>
  <conditionalFormatting sqref="Y498:Y499">
    <cfRule type="expression" dxfId="1421" priority="789">
      <formula>IF(RIGHT(TEXT(Y498,"0.#"),1)=".",FALSE,TRUE)</formula>
    </cfRule>
    <cfRule type="expression" dxfId="1420" priority="790">
      <formula>IF(RIGHT(TEXT(Y498,"0.#"),1)=".",TRUE,FALSE)</formula>
    </cfRule>
  </conditionalFormatting>
  <conditionalFormatting sqref="Y533:Y560">
    <cfRule type="expression" dxfId="1419" priority="783">
      <formula>IF(RIGHT(TEXT(Y533,"0.#"),1)=".",FALSE,TRUE)</formula>
    </cfRule>
    <cfRule type="expression" dxfId="1418" priority="784">
      <formula>IF(RIGHT(TEXT(Y533,"0.#"),1)=".",TRUE,FALSE)</formula>
    </cfRule>
  </conditionalFormatting>
  <conditionalFormatting sqref="W23">
    <cfRule type="expression" dxfId="1417" priority="891">
      <formula>IF(RIGHT(TEXT(W23,"0.#"),1)=".",FALSE,TRUE)</formula>
    </cfRule>
    <cfRule type="expression" dxfId="1416" priority="892">
      <formula>IF(RIGHT(TEXT(W23,"0.#"),1)=".",TRUE,FALSE)</formula>
    </cfRule>
  </conditionalFormatting>
  <conditionalFormatting sqref="W24:W27">
    <cfRule type="expression" dxfId="1415" priority="889">
      <formula>IF(RIGHT(TEXT(W24,"0.#"),1)=".",FALSE,TRUE)</formula>
    </cfRule>
    <cfRule type="expression" dxfId="1414" priority="890">
      <formula>IF(RIGHT(TEXT(W24,"0.#"),1)=".",TRUE,FALSE)</formula>
    </cfRule>
  </conditionalFormatting>
  <conditionalFormatting sqref="W28">
    <cfRule type="expression" dxfId="1413" priority="887">
      <formula>IF(RIGHT(TEXT(W28,"0.#"),1)=".",FALSE,TRUE)</formula>
    </cfRule>
    <cfRule type="expression" dxfId="1412" priority="888">
      <formula>IF(RIGHT(TEXT(W28,"0.#"),1)=".",TRUE,FALSE)</formula>
    </cfRule>
  </conditionalFormatting>
  <conditionalFormatting sqref="P23">
    <cfRule type="expression" dxfId="1411" priority="885">
      <formula>IF(RIGHT(TEXT(P23,"0.#"),1)=".",FALSE,TRUE)</formula>
    </cfRule>
    <cfRule type="expression" dxfId="1410" priority="886">
      <formula>IF(RIGHT(TEXT(P23,"0.#"),1)=".",TRUE,FALSE)</formula>
    </cfRule>
  </conditionalFormatting>
  <conditionalFormatting sqref="P24:P27">
    <cfRule type="expression" dxfId="1409" priority="883">
      <formula>IF(RIGHT(TEXT(P24,"0.#"),1)=".",FALSE,TRUE)</formula>
    </cfRule>
    <cfRule type="expression" dxfId="1408" priority="884">
      <formula>IF(RIGHT(TEXT(P24,"0.#"),1)=".",TRUE,FALSE)</formula>
    </cfRule>
  </conditionalFormatting>
  <conditionalFormatting sqref="P28">
    <cfRule type="expression" dxfId="1407" priority="881">
      <formula>IF(RIGHT(TEXT(P28,"0.#"),1)=".",FALSE,TRUE)</formula>
    </cfRule>
    <cfRule type="expression" dxfId="1406" priority="882">
      <formula>IF(RIGHT(TEXT(P28,"0.#"),1)=".",TRUE,FALSE)</formula>
    </cfRule>
  </conditionalFormatting>
  <conditionalFormatting sqref="AE202">
    <cfRule type="expression" dxfId="1405" priority="879">
      <formula>IF(RIGHT(TEXT(AE202,"0.#"),1)=".",FALSE,TRUE)</formula>
    </cfRule>
    <cfRule type="expression" dxfId="1404" priority="880">
      <formula>IF(RIGHT(TEXT(AE202,"0.#"),1)=".",TRUE,FALSE)</formula>
    </cfRule>
  </conditionalFormatting>
  <conditionalFormatting sqref="AE203">
    <cfRule type="expression" dxfId="1403" priority="877">
      <formula>IF(RIGHT(TEXT(AE203,"0.#"),1)=".",FALSE,TRUE)</formula>
    </cfRule>
    <cfRule type="expression" dxfId="1402" priority="878">
      <formula>IF(RIGHT(TEXT(AE203,"0.#"),1)=".",TRUE,FALSE)</formula>
    </cfRule>
  </conditionalFormatting>
  <conditionalFormatting sqref="AE204">
    <cfRule type="expression" dxfId="1401" priority="875">
      <formula>IF(RIGHT(TEXT(AE204,"0.#"),1)=".",FALSE,TRUE)</formula>
    </cfRule>
    <cfRule type="expression" dxfId="1400" priority="876">
      <formula>IF(RIGHT(TEXT(AE204,"0.#"),1)=".",TRUE,FALSE)</formula>
    </cfRule>
  </conditionalFormatting>
  <conditionalFormatting sqref="AI204">
    <cfRule type="expression" dxfId="1399" priority="873">
      <formula>IF(RIGHT(TEXT(AI204,"0.#"),1)=".",FALSE,TRUE)</formula>
    </cfRule>
    <cfRule type="expression" dxfId="1398" priority="874">
      <formula>IF(RIGHT(TEXT(AI204,"0.#"),1)=".",TRUE,FALSE)</formula>
    </cfRule>
  </conditionalFormatting>
  <conditionalFormatting sqref="AI203">
    <cfRule type="expression" dxfId="1397" priority="871">
      <formula>IF(RIGHT(TEXT(AI203,"0.#"),1)=".",FALSE,TRUE)</formula>
    </cfRule>
    <cfRule type="expression" dxfId="1396" priority="872">
      <formula>IF(RIGHT(TEXT(AI203,"0.#"),1)=".",TRUE,FALSE)</formula>
    </cfRule>
  </conditionalFormatting>
  <conditionalFormatting sqref="AI202">
    <cfRule type="expression" dxfId="1395" priority="869">
      <formula>IF(RIGHT(TEXT(AI202,"0.#"),1)=".",FALSE,TRUE)</formula>
    </cfRule>
    <cfRule type="expression" dxfId="1394" priority="870">
      <formula>IF(RIGHT(TEXT(AI202,"0.#"),1)=".",TRUE,FALSE)</formula>
    </cfRule>
  </conditionalFormatting>
  <conditionalFormatting sqref="AM202">
    <cfRule type="expression" dxfId="1393" priority="867">
      <formula>IF(RIGHT(TEXT(AM202,"0.#"),1)=".",FALSE,TRUE)</formula>
    </cfRule>
    <cfRule type="expression" dxfId="1392" priority="868">
      <formula>IF(RIGHT(TEXT(AM202,"0.#"),1)=".",TRUE,FALSE)</formula>
    </cfRule>
  </conditionalFormatting>
  <conditionalFormatting sqref="AM203">
    <cfRule type="expression" dxfId="1391" priority="865">
      <formula>IF(RIGHT(TEXT(AM203,"0.#"),1)=".",FALSE,TRUE)</formula>
    </cfRule>
    <cfRule type="expression" dxfId="1390" priority="866">
      <formula>IF(RIGHT(TEXT(AM203,"0.#"),1)=".",TRUE,FALSE)</formula>
    </cfRule>
  </conditionalFormatting>
  <conditionalFormatting sqref="AM204">
    <cfRule type="expression" dxfId="1389" priority="863">
      <formula>IF(RIGHT(TEXT(AM204,"0.#"),1)=".",FALSE,TRUE)</formula>
    </cfRule>
    <cfRule type="expression" dxfId="1388" priority="864">
      <formula>IF(RIGHT(TEXT(AM204,"0.#"),1)=".",TRUE,FALSE)</formula>
    </cfRule>
  </conditionalFormatting>
  <conditionalFormatting sqref="AQ202:AQ204">
    <cfRule type="expression" dxfId="1387" priority="861">
      <formula>IF(RIGHT(TEXT(AQ202,"0.#"),1)=".",FALSE,TRUE)</formula>
    </cfRule>
    <cfRule type="expression" dxfId="1386" priority="862">
      <formula>IF(RIGHT(TEXT(AQ202,"0.#"),1)=".",TRUE,FALSE)</formula>
    </cfRule>
  </conditionalFormatting>
  <conditionalFormatting sqref="AU202:AU204">
    <cfRule type="expression" dxfId="1385" priority="859">
      <formula>IF(RIGHT(TEXT(AU202,"0.#"),1)=".",FALSE,TRUE)</formula>
    </cfRule>
    <cfRule type="expression" dxfId="1384" priority="860">
      <formula>IF(RIGHT(TEXT(AU202,"0.#"),1)=".",TRUE,FALSE)</formula>
    </cfRule>
  </conditionalFormatting>
  <conditionalFormatting sqref="AE205">
    <cfRule type="expression" dxfId="1383" priority="857">
      <formula>IF(RIGHT(TEXT(AE205,"0.#"),1)=".",FALSE,TRUE)</formula>
    </cfRule>
    <cfRule type="expression" dxfId="1382" priority="858">
      <formula>IF(RIGHT(TEXT(AE205,"0.#"),1)=".",TRUE,FALSE)</formula>
    </cfRule>
  </conditionalFormatting>
  <conditionalFormatting sqref="AE206">
    <cfRule type="expression" dxfId="1381" priority="855">
      <formula>IF(RIGHT(TEXT(AE206,"0.#"),1)=".",FALSE,TRUE)</formula>
    </cfRule>
    <cfRule type="expression" dxfId="1380" priority="856">
      <formula>IF(RIGHT(TEXT(AE206,"0.#"),1)=".",TRUE,FALSE)</formula>
    </cfRule>
  </conditionalFormatting>
  <conditionalFormatting sqref="AE207">
    <cfRule type="expression" dxfId="1379" priority="853">
      <formula>IF(RIGHT(TEXT(AE207,"0.#"),1)=".",FALSE,TRUE)</formula>
    </cfRule>
    <cfRule type="expression" dxfId="1378" priority="854">
      <formula>IF(RIGHT(TEXT(AE207,"0.#"),1)=".",TRUE,FALSE)</formula>
    </cfRule>
  </conditionalFormatting>
  <conditionalFormatting sqref="AI207">
    <cfRule type="expression" dxfId="1377" priority="851">
      <formula>IF(RIGHT(TEXT(AI207,"0.#"),1)=".",FALSE,TRUE)</formula>
    </cfRule>
    <cfRule type="expression" dxfId="1376" priority="852">
      <formula>IF(RIGHT(TEXT(AI207,"0.#"),1)=".",TRUE,FALSE)</formula>
    </cfRule>
  </conditionalFormatting>
  <conditionalFormatting sqref="AI206">
    <cfRule type="expression" dxfId="1375" priority="849">
      <formula>IF(RIGHT(TEXT(AI206,"0.#"),1)=".",FALSE,TRUE)</formula>
    </cfRule>
    <cfRule type="expression" dxfId="1374" priority="850">
      <formula>IF(RIGHT(TEXT(AI206,"0.#"),1)=".",TRUE,FALSE)</formula>
    </cfRule>
  </conditionalFormatting>
  <conditionalFormatting sqref="AI205">
    <cfRule type="expression" dxfId="1373" priority="847">
      <formula>IF(RIGHT(TEXT(AI205,"0.#"),1)=".",FALSE,TRUE)</formula>
    </cfRule>
    <cfRule type="expression" dxfId="1372" priority="848">
      <formula>IF(RIGHT(TEXT(AI205,"0.#"),1)=".",TRUE,FALSE)</formula>
    </cfRule>
  </conditionalFormatting>
  <conditionalFormatting sqref="AM205">
    <cfRule type="expression" dxfId="1371" priority="845">
      <formula>IF(RIGHT(TEXT(AM205,"0.#"),1)=".",FALSE,TRUE)</formula>
    </cfRule>
    <cfRule type="expression" dxfId="1370" priority="846">
      <formula>IF(RIGHT(TEXT(AM205,"0.#"),1)=".",TRUE,FALSE)</formula>
    </cfRule>
  </conditionalFormatting>
  <conditionalFormatting sqref="AM206">
    <cfRule type="expression" dxfId="1369" priority="843">
      <formula>IF(RIGHT(TEXT(AM206,"0.#"),1)=".",FALSE,TRUE)</formula>
    </cfRule>
    <cfRule type="expression" dxfId="1368" priority="844">
      <formula>IF(RIGHT(TEXT(AM206,"0.#"),1)=".",TRUE,FALSE)</formula>
    </cfRule>
  </conditionalFormatting>
  <conditionalFormatting sqref="AM207">
    <cfRule type="expression" dxfId="1367" priority="841">
      <formula>IF(RIGHT(TEXT(AM207,"0.#"),1)=".",FALSE,TRUE)</formula>
    </cfRule>
    <cfRule type="expression" dxfId="1366" priority="842">
      <formula>IF(RIGHT(TEXT(AM207,"0.#"),1)=".",TRUE,FALSE)</formula>
    </cfRule>
  </conditionalFormatting>
  <conditionalFormatting sqref="AQ205:AQ207">
    <cfRule type="expression" dxfId="1365" priority="839">
      <formula>IF(RIGHT(TEXT(AQ205,"0.#"),1)=".",FALSE,TRUE)</formula>
    </cfRule>
    <cfRule type="expression" dxfId="1364" priority="840">
      <formula>IF(RIGHT(TEXT(AQ205,"0.#"),1)=".",TRUE,FALSE)</formula>
    </cfRule>
  </conditionalFormatting>
  <conditionalFormatting sqref="AU205:AU207">
    <cfRule type="expression" dxfId="1363" priority="837">
      <formula>IF(RIGHT(TEXT(AU205,"0.#"),1)=".",FALSE,TRUE)</formula>
    </cfRule>
    <cfRule type="expression" dxfId="1362" priority="838">
      <formula>IF(RIGHT(TEXT(AU205,"0.#"),1)=".",TRUE,FALSE)</formula>
    </cfRule>
  </conditionalFormatting>
  <conditionalFormatting sqref="AL401:AO428">
    <cfRule type="expression" dxfId="1361" priority="833">
      <formula>IF(AND(AL401&gt;=0, RIGHT(TEXT(AL401,"0.#"),1)&lt;&gt;"."),TRUE,FALSE)</formula>
    </cfRule>
    <cfRule type="expression" dxfId="1360" priority="834">
      <formula>IF(AND(AL401&gt;=0, RIGHT(TEXT(AL401,"0.#"),1)="."),TRUE,FALSE)</formula>
    </cfRule>
    <cfRule type="expression" dxfId="1359" priority="835">
      <formula>IF(AND(AL401&lt;0, RIGHT(TEXT(AL401,"0.#"),1)&lt;&gt;"."),TRUE,FALSE)</formula>
    </cfRule>
    <cfRule type="expression" dxfId="1358" priority="836">
      <formula>IF(AND(AL401&lt;0, RIGHT(TEXT(AL401,"0.#"),1)="."),TRUE,FALSE)</formula>
    </cfRule>
  </conditionalFormatting>
  <conditionalFormatting sqref="AL399:AO400">
    <cfRule type="expression" dxfId="1357" priority="827">
      <formula>IF(AND(AL399&gt;=0, RIGHT(TEXT(AL399,"0.#"),1)&lt;&gt;"."),TRUE,FALSE)</formula>
    </cfRule>
    <cfRule type="expression" dxfId="1356" priority="828">
      <formula>IF(AND(AL399&gt;=0, RIGHT(TEXT(AL399,"0.#"),1)="."),TRUE,FALSE)</formula>
    </cfRule>
    <cfRule type="expression" dxfId="1355" priority="829">
      <formula>IF(AND(AL399&lt;0, RIGHT(TEXT(AL399,"0.#"),1)&lt;&gt;"."),TRUE,FALSE)</formula>
    </cfRule>
    <cfRule type="expression" dxfId="1354" priority="830">
      <formula>IF(AND(AL399&lt;0, RIGHT(TEXT(AL399,"0.#"),1)="."),TRUE,FALSE)</formula>
    </cfRule>
  </conditionalFormatting>
  <conditionalFormatting sqref="AL434:AO461">
    <cfRule type="expression" dxfId="1353" priority="821">
      <formula>IF(AND(AL434&gt;=0, RIGHT(TEXT(AL434,"0.#"),1)&lt;&gt;"."),TRUE,FALSE)</formula>
    </cfRule>
    <cfRule type="expression" dxfId="1352" priority="822">
      <formula>IF(AND(AL434&gt;=0, RIGHT(TEXT(AL434,"0.#"),1)="."),TRUE,FALSE)</formula>
    </cfRule>
    <cfRule type="expression" dxfId="1351" priority="823">
      <formula>IF(AND(AL434&lt;0, RIGHT(TEXT(AL434,"0.#"),1)&lt;&gt;"."),TRUE,FALSE)</formula>
    </cfRule>
    <cfRule type="expression" dxfId="1350" priority="824">
      <formula>IF(AND(AL434&lt;0, RIGHT(TEXT(AL434,"0.#"),1)="."),TRUE,FALSE)</formula>
    </cfRule>
  </conditionalFormatting>
  <conditionalFormatting sqref="AL432:AO433">
    <cfRule type="expression" dxfId="1349" priority="815">
      <formula>IF(AND(AL432&gt;=0, RIGHT(TEXT(AL432,"0.#"),1)&lt;&gt;"."),TRUE,FALSE)</formula>
    </cfRule>
    <cfRule type="expression" dxfId="1348" priority="816">
      <formula>IF(AND(AL432&gt;=0, RIGHT(TEXT(AL432,"0.#"),1)="."),TRUE,FALSE)</formula>
    </cfRule>
    <cfRule type="expression" dxfId="1347" priority="817">
      <formula>IF(AND(AL432&lt;0, RIGHT(TEXT(AL432,"0.#"),1)&lt;&gt;"."),TRUE,FALSE)</formula>
    </cfRule>
    <cfRule type="expression" dxfId="1346" priority="818">
      <formula>IF(AND(AL432&lt;0, RIGHT(TEXT(AL432,"0.#"),1)="."),TRUE,FALSE)</formula>
    </cfRule>
  </conditionalFormatting>
  <conditionalFormatting sqref="AL467:AO494">
    <cfRule type="expression" dxfId="1345" priority="809">
      <formula>IF(AND(AL467&gt;=0, RIGHT(TEXT(AL467,"0.#"),1)&lt;&gt;"."),TRUE,FALSE)</formula>
    </cfRule>
    <cfRule type="expression" dxfId="1344" priority="810">
      <formula>IF(AND(AL467&gt;=0, RIGHT(TEXT(AL467,"0.#"),1)="."),TRUE,FALSE)</formula>
    </cfRule>
    <cfRule type="expression" dxfId="1343" priority="811">
      <formula>IF(AND(AL467&lt;0, RIGHT(TEXT(AL467,"0.#"),1)&lt;&gt;"."),TRUE,FALSE)</formula>
    </cfRule>
    <cfRule type="expression" dxfId="1342" priority="812">
      <formula>IF(AND(AL467&lt;0, RIGHT(TEXT(AL467,"0.#"),1)="."),TRUE,FALSE)</formula>
    </cfRule>
  </conditionalFormatting>
  <conditionalFormatting sqref="AL465:AO466">
    <cfRule type="expression" dxfId="1341" priority="803">
      <formula>IF(AND(AL465&gt;=0, RIGHT(TEXT(AL465,"0.#"),1)&lt;&gt;"."),TRUE,FALSE)</formula>
    </cfRule>
    <cfRule type="expression" dxfId="1340" priority="804">
      <formula>IF(AND(AL465&gt;=0, RIGHT(TEXT(AL465,"0.#"),1)="."),TRUE,FALSE)</formula>
    </cfRule>
    <cfRule type="expression" dxfId="1339" priority="805">
      <formula>IF(AND(AL465&lt;0, RIGHT(TEXT(AL465,"0.#"),1)&lt;&gt;"."),TRUE,FALSE)</formula>
    </cfRule>
    <cfRule type="expression" dxfId="1338" priority="806">
      <formula>IF(AND(AL465&lt;0, RIGHT(TEXT(AL465,"0.#"),1)="."),TRUE,FALSE)</formula>
    </cfRule>
  </conditionalFormatting>
  <conditionalFormatting sqref="AL500:AO527">
    <cfRule type="expression" dxfId="1337" priority="797">
      <formula>IF(AND(AL500&gt;=0, RIGHT(TEXT(AL500,"0.#"),1)&lt;&gt;"."),TRUE,FALSE)</formula>
    </cfRule>
    <cfRule type="expression" dxfId="1336" priority="798">
      <formula>IF(AND(AL500&gt;=0, RIGHT(TEXT(AL500,"0.#"),1)="."),TRUE,FALSE)</formula>
    </cfRule>
    <cfRule type="expression" dxfId="1335" priority="799">
      <formula>IF(AND(AL500&lt;0, RIGHT(TEXT(AL500,"0.#"),1)&lt;&gt;"."),TRUE,FALSE)</formula>
    </cfRule>
    <cfRule type="expression" dxfId="1334" priority="800">
      <formula>IF(AND(AL500&lt;0, RIGHT(TEXT(AL500,"0.#"),1)="."),TRUE,FALSE)</formula>
    </cfRule>
  </conditionalFormatting>
  <conditionalFormatting sqref="AL498:AO499">
    <cfRule type="expression" dxfId="1333" priority="791">
      <formula>IF(AND(AL498&gt;=0, RIGHT(TEXT(AL498,"0.#"),1)&lt;&gt;"."),TRUE,FALSE)</formula>
    </cfRule>
    <cfRule type="expression" dxfId="1332" priority="792">
      <formula>IF(AND(AL498&gt;=0, RIGHT(TEXT(AL498,"0.#"),1)="."),TRUE,FALSE)</formula>
    </cfRule>
    <cfRule type="expression" dxfId="1331" priority="793">
      <formula>IF(AND(AL498&lt;0, RIGHT(TEXT(AL498,"0.#"),1)&lt;&gt;"."),TRUE,FALSE)</formula>
    </cfRule>
    <cfRule type="expression" dxfId="1330" priority="794">
      <formula>IF(AND(AL498&lt;0, RIGHT(TEXT(AL498,"0.#"),1)="."),TRUE,FALSE)</formula>
    </cfRule>
  </conditionalFormatting>
  <conditionalFormatting sqref="AL533:AO560">
    <cfRule type="expression" dxfId="1329" priority="785">
      <formula>IF(AND(AL533&gt;=0, RIGHT(TEXT(AL533,"0.#"),1)&lt;&gt;"."),TRUE,FALSE)</formula>
    </cfRule>
    <cfRule type="expression" dxfId="1328" priority="786">
      <formula>IF(AND(AL533&gt;=0, RIGHT(TEXT(AL533,"0.#"),1)="."),TRUE,FALSE)</formula>
    </cfRule>
    <cfRule type="expression" dxfId="1327" priority="787">
      <formula>IF(AND(AL533&lt;0, RIGHT(TEXT(AL533,"0.#"),1)&lt;&gt;"."),TRUE,FALSE)</formula>
    </cfRule>
    <cfRule type="expression" dxfId="1326" priority="788">
      <formula>IF(AND(AL533&lt;0, RIGHT(TEXT(AL533,"0.#"),1)="."),TRUE,FALSE)</formula>
    </cfRule>
  </conditionalFormatting>
  <conditionalFormatting sqref="AL531:AO532">
    <cfRule type="expression" dxfId="1325" priority="779">
      <formula>IF(AND(AL531&gt;=0, RIGHT(TEXT(AL531,"0.#"),1)&lt;&gt;"."),TRUE,FALSE)</formula>
    </cfRule>
    <cfRule type="expression" dxfId="1324" priority="780">
      <formula>IF(AND(AL531&gt;=0, RIGHT(TEXT(AL531,"0.#"),1)="."),TRUE,FALSE)</formula>
    </cfRule>
    <cfRule type="expression" dxfId="1323" priority="781">
      <formula>IF(AND(AL531&lt;0, RIGHT(TEXT(AL531,"0.#"),1)&lt;&gt;"."),TRUE,FALSE)</formula>
    </cfRule>
    <cfRule type="expression" dxfId="1322" priority="782">
      <formula>IF(AND(AL531&lt;0, RIGHT(TEXT(AL531,"0.#"),1)="."),TRUE,FALSE)</formula>
    </cfRule>
  </conditionalFormatting>
  <conditionalFormatting sqref="Y531:Y532">
    <cfRule type="expression" dxfId="1321" priority="777">
      <formula>IF(RIGHT(TEXT(Y531,"0.#"),1)=".",FALSE,TRUE)</formula>
    </cfRule>
    <cfRule type="expression" dxfId="1320" priority="778">
      <formula>IF(RIGHT(TEXT(Y531,"0.#"),1)=".",TRUE,FALSE)</formula>
    </cfRule>
  </conditionalFormatting>
  <conditionalFormatting sqref="AL566:AO593">
    <cfRule type="expression" dxfId="1319" priority="773">
      <formula>IF(AND(AL566&gt;=0, RIGHT(TEXT(AL566,"0.#"),1)&lt;&gt;"."),TRUE,FALSE)</formula>
    </cfRule>
    <cfRule type="expression" dxfId="1318" priority="774">
      <formula>IF(AND(AL566&gt;=0, RIGHT(TEXT(AL566,"0.#"),1)="."),TRUE,FALSE)</formula>
    </cfRule>
    <cfRule type="expression" dxfId="1317" priority="775">
      <formula>IF(AND(AL566&lt;0, RIGHT(TEXT(AL566,"0.#"),1)&lt;&gt;"."),TRUE,FALSE)</formula>
    </cfRule>
    <cfRule type="expression" dxfId="1316" priority="776">
      <formula>IF(AND(AL566&lt;0, RIGHT(TEXT(AL566,"0.#"),1)="."),TRUE,FALSE)</formula>
    </cfRule>
  </conditionalFormatting>
  <conditionalFormatting sqref="Y566:Y593">
    <cfRule type="expression" dxfId="1315" priority="771">
      <formula>IF(RIGHT(TEXT(Y566,"0.#"),1)=".",FALSE,TRUE)</formula>
    </cfRule>
    <cfRule type="expression" dxfId="1314" priority="772">
      <formula>IF(RIGHT(TEXT(Y566,"0.#"),1)=".",TRUE,FALSE)</formula>
    </cfRule>
  </conditionalFormatting>
  <conditionalFormatting sqref="AL564:AO565">
    <cfRule type="expression" dxfId="1313" priority="767">
      <formula>IF(AND(AL564&gt;=0, RIGHT(TEXT(AL564,"0.#"),1)&lt;&gt;"."),TRUE,FALSE)</formula>
    </cfRule>
    <cfRule type="expression" dxfId="1312" priority="768">
      <formula>IF(AND(AL564&gt;=0, RIGHT(TEXT(AL564,"0.#"),1)="."),TRUE,FALSE)</formula>
    </cfRule>
    <cfRule type="expression" dxfId="1311" priority="769">
      <formula>IF(AND(AL564&lt;0, RIGHT(TEXT(AL564,"0.#"),1)&lt;&gt;"."),TRUE,FALSE)</formula>
    </cfRule>
    <cfRule type="expression" dxfId="1310" priority="770">
      <formula>IF(AND(AL564&lt;0, RIGHT(TEXT(AL564,"0.#"),1)="."),TRUE,FALSE)</formula>
    </cfRule>
  </conditionalFormatting>
  <conditionalFormatting sqref="Y564:Y565">
    <cfRule type="expression" dxfId="1309" priority="765">
      <formula>IF(RIGHT(TEXT(Y564,"0.#"),1)=".",FALSE,TRUE)</formula>
    </cfRule>
    <cfRule type="expression" dxfId="1308" priority="766">
      <formula>IF(RIGHT(TEXT(Y564,"0.#"),1)=".",TRUE,FALSE)</formula>
    </cfRule>
  </conditionalFormatting>
  <conditionalFormatting sqref="AL599:AO626">
    <cfRule type="expression" dxfId="1307" priority="761">
      <formula>IF(AND(AL599&gt;=0, RIGHT(TEXT(AL599,"0.#"),1)&lt;&gt;"."),TRUE,FALSE)</formula>
    </cfRule>
    <cfRule type="expression" dxfId="1306" priority="762">
      <formula>IF(AND(AL599&gt;=0, RIGHT(TEXT(AL599,"0.#"),1)="."),TRUE,FALSE)</formula>
    </cfRule>
    <cfRule type="expression" dxfId="1305" priority="763">
      <formula>IF(AND(AL599&lt;0, RIGHT(TEXT(AL599,"0.#"),1)&lt;&gt;"."),TRUE,FALSE)</formula>
    </cfRule>
    <cfRule type="expression" dxfId="1304" priority="764">
      <formula>IF(AND(AL599&lt;0, RIGHT(TEXT(AL599,"0.#"),1)="."),TRUE,FALSE)</formula>
    </cfRule>
  </conditionalFormatting>
  <conditionalFormatting sqref="Y599:Y626">
    <cfRule type="expression" dxfId="1303" priority="759">
      <formula>IF(RIGHT(TEXT(Y599,"0.#"),1)=".",FALSE,TRUE)</formula>
    </cfRule>
    <cfRule type="expression" dxfId="1302" priority="760">
      <formula>IF(RIGHT(TEXT(Y599,"0.#"),1)=".",TRUE,FALSE)</formula>
    </cfRule>
  </conditionalFormatting>
  <conditionalFormatting sqref="AL597:AO598">
    <cfRule type="expression" dxfId="1301" priority="755">
      <formula>IF(AND(AL597&gt;=0, RIGHT(TEXT(AL597,"0.#"),1)&lt;&gt;"."),TRUE,FALSE)</formula>
    </cfRule>
    <cfRule type="expression" dxfId="1300" priority="756">
      <formula>IF(AND(AL597&gt;=0, RIGHT(TEXT(AL597,"0.#"),1)="."),TRUE,FALSE)</formula>
    </cfRule>
    <cfRule type="expression" dxfId="1299" priority="757">
      <formula>IF(AND(AL597&lt;0, RIGHT(TEXT(AL597,"0.#"),1)&lt;&gt;"."),TRUE,FALSE)</formula>
    </cfRule>
    <cfRule type="expression" dxfId="1298" priority="758">
      <formula>IF(AND(AL597&lt;0, RIGHT(TEXT(AL597,"0.#"),1)="."),TRUE,FALSE)</formula>
    </cfRule>
  </conditionalFormatting>
  <conditionalFormatting sqref="Y597:Y598">
    <cfRule type="expression" dxfId="1297" priority="753">
      <formula>IF(RIGHT(TEXT(Y597,"0.#"),1)=".",FALSE,TRUE)</formula>
    </cfRule>
    <cfRule type="expression" dxfId="1296" priority="754">
      <formula>IF(RIGHT(TEXT(Y597,"0.#"),1)=".",TRUE,FALSE)</formula>
    </cfRule>
  </conditionalFormatting>
  <conditionalFormatting sqref="P29:AC29">
    <cfRule type="expression" dxfId="1295" priority="747">
      <formula>IF(RIGHT(TEXT(P29,"0.#"),1)=".",FALSE,TRUE)</formula>
    </cfRule>
    <cfRule type="expression" dxfId="1294" priority="748">
      <formula>IF(RIGHT(TEXT(P29,"0.#"),1)=".",TRUE,FALSE)</formula>
    </cfRule>
  </conditionalFormatting>
  <conditionalFormatting sqref="AM41">
    <cfRule type="expression" dxfId="1293" priority="729">
      <formula>IF(RIGHT(TEXT(AM41,"0.#"),1)=".",FALSE,TRUE)</formula>
    </cfRule>
    <cfRule type="expression" dxfId="1292" priority="730">
      <formula>IF(RIGHT(TEXT(AM41,"0.#"),1)=".",TRUE,FALSE)</formula>
    </cfRule>
  </conditionalFormatting>
  <conditionalFormatting sqref="AM40">
    <cfRule type="expression" dxfId="1291" priority="731">
      <formula>IF(RIGHT(TEXT(AM40,"0.#"),1)=".",FALSE,TRUE)</formula>
    </cfRule>
    <cfRule type="expression" dxfId="1290" priority="732">
      <formula>IF(RIGHT(TEXT(AM40,"0.#"),1)=".",TRUE,FALSE)</formula>
    </cfRule>
  </conditionalFormatting>
  <conditionalFormatting sqref="AE39">
    <cfRule type="expression" dxfId="1289" priority="745">
      <formula>IF(RIGHT(TEXT(AE39,"0.#"),1)=".",FALSE,TRUE)</formula>
    </cfRule>
    <cfRule type="expression" dxfId="1288" priority="746">
      <formula>IF(RIGHT(TEXT(AE39,"0.#"),1)=".",TRUE,FALSE)</formula>
    </cfRule>
  </conditionalFormatting>
  <conditionalFormatting sqref="AQ39:AQ41">
    <cfRule type="expression" dxfId="1287" priority="727">
      <formula>IF(RIGHT(TEXT(AQ39,"0.#"),1)=".",FALSE,TRUE)</formula>
    </cfRule>
    <cfRule type="expression" dxfId="1286" priority="728">
      <formula>IF(RIGHT(TEXT(AQ39,"0.#"),1)=".",TRUE,FALSE)</formula>
    </cfRule>
  </conditionalFormatting>
  <conditionalFormatting sqref="AU39:AU41">
    <cfRule type="expression" dxfId="1285" priority="725">
      <formula>IF(RIGHT(TEXT(AU39,"0.#"),1)=".",FALSE,TRUE)</formula>
    </cfRule>
    <cfRule type="expression" dxfId="1284" priority="726">
      <formula>IF(RIGHT(TEXT(AU39,"0.#"),1)=".",TRUE,FALSE)</formula>
    </cfRule>
  </conditionalFormatting>
  <conditionalFormatting sqref="AI41">
    <cfRule type="expression" dxfId="1283" priority="739">
      <formula>IF(RIGHT(TEXT(AI41,"0.#"),1)=".",FALSE,TRUE)</formula>
    </cfRule>
    <cfRule type="expression" dxfId="1282" priority="740">
      <formula>IF(RIGHT(TEXT(AI41,"0.#"),1)=".",TRUE,FALSE)</formula>
    </cfRule>
  </conditionalFormatting>
  <conditionalFormatting sqref="AE40">
    <cfRule type="expression" dxfId="1281" priority="743">
      <formula>IF(RIGHT(TEXT(AE40,"0.#"),1)=".",FALSE,TRUE)</formula>
    </cfRule>
    <cfRule type="expression" dxfId="1280" priority="744">
      <formula>IF(RIGHT(TEXT(AE40,"0.#"),1)=".",TRUE,FALSE)</formula>
    </cfRule>
  </conditionalFormatting>
  <conditionalFormatting sqref="AE41">
    <cfRule type="expression" dxfId="1279" priority="741">
      <formula>IF(RIGHT(TEXT(AE41,"0.#"),1)=".",FALSE,TRUE)</formula>
    </cfRule>
    <cfRule type="expression" dxfId="1278" priority="742">
      <formula>IF(RIGHT(TEXT(AE41,"0.#"),1)=".",TRUE,FALSE)</formula>
    </cfRule>
  </conditionalFormatting>
  <conditionalFormatting sqref="AM39">
    <cfRule type="expression" dxfId="1277" priority="733">
      <formula>IF(RIGHT(TEXT(AM39,"0.#"),1)=".",FALSE,TRUE)</formula>
    </cfRule>
    <cfRule type="expression" dxfId="1276" priority="734">
      <formula>IF(RIGHT(TEXT(AM39,"0.#"),1)=".",TRUE,FALSE)</formula>
    </cfRule>
  </conditionalFormatting>
  <conditionalFormatting sqref="AI39">
    <cfRule type="expression" dxfId="1275" priority="735">
      <formula>IF(RIGHT(TEXT(AI39,"0.#"),1)=".",FALSE,TRUE)</formula>
    </cfRule>
    <cfRule type="expression" dxfId="1274" priority="736">
      <formula>IF(RIGHT(TEXT(AI39,"0.#"),1)=".",TRUE,FALSE)</formula>
    </cfRule>
  </conditionalFormatting>
  <conditionalFormatting sqref="AI40">
    <cfRule type="expression" dxfId="1273" priority="737">
      <formula>IF(RIGHT(TEXT(AI40,"0.#"),1)=".",FALSE,TRUE)</formula>
    </cfRule>
    <cfRule type="expression" dxfId="1272" priority="738">
      <formula>IF(RIGHT(TEXT(AI40,"0.#"),1)=".",TRUE,FALSE)</formula>
    </cfRule>
  </conditionalFormatting>
  <conditionalFormatting sqref="AM69">
    <cfRule type="expression" dxfId="1271" priority="697">
      <formula>IF(RIGHT(TEXT(AM69,"0.#"),1)=".",FALSE,TRUE)</formula>
    </cfRule>
    <cfRule type="expression" dxfId="1270" priority="698">
      <formula>IF(RIGHT(TEXT(AM69,"0.#"),1)=".",TRUE,FALSE)</formula>
    </cfRule>
  </conditionalFormatting>
  <conditionalFormatting sqref="AE70 AM70">
    <cfRule type="expression" dxfId="1269" priority="695">
      <formula>IF(RIGHT(TEXT(AE70,"0.#"),1)=".",FALSE,TRUE)</formula>
    </cfRule>
    <cfRule type="expression" dxfId="1268" priority="696">
      <formula>IF(RIGHT(TEXT(AE70,"0.#"),1)=".",TRUE,FALSE)</formula>
    </cfRule>
  </conditionalFormatting>
  <conditionalFormatting sqref="AI70">
    <cfRule type="expression" dxfId="1267" priority="693">
      <formula>IF(RIGHT(TEXT(AI70,"0.#"),1)=".",FALSE,TRUE)</formula>
    </cfRule>
    <cfRule type="expression" dxfId="1266" priority="694">
      <formula>IF(RIGHT(TEXT(AI70,"0.#"),1)=".",TRUE,FALSE)</formula>
    </cfRule>
  </conditionalFormatting>
  <conditionalFormatting sqref="AQ70">
    <cfRule type="expression" dxfId="1265" priority="691">
      <formula>IF(RIGHT(TEXT(AQ70,"0.#"),1)=".",FALSE,TRUE)</formula>
    </cfRule>
    <cfRule type="expression" dxfId="1264" priority="692">
      <formula>IF(RIGHT(TEXT(AQ70,"0.#"),1)=".",TRUE,FALSE)</formula>
    </cfRule>
  </conditionalFormatting>
  <conditionalFormatting sqref="AE69 AQ69">
    <cfRule type="expression" dxfId="1263" priority="701">
      <formula>IF(RIGHT(TEXT(AE69,"0.#"),1)=".",FALSE,TRUE)</formula>
    </cfRule>
    <cfRule type="expression" dxfId="1262" priority="702">
      <formula>IF(RIGHT(TEXT(AE69,"0.#"),1)=".",TRUE,FALSE)</formula>
    </cfRule>
  </conditionalFormatting>
  <conditionalFormatting sqref="AI69">
    <cfRule type="expression" dxfId="1261" priority="699">
      <formula>IF(RIGHT(TEXT(AI69,"0.#"),1)=".",FALSE,TRUE)</formula>
    </cfRule>
    <cfRule type="expression" dxfId="1260" priority="700">
      <formula>IF(RIGHT(TEXT(AI69,"0.#"),1)=".",TRUE,FALSE)</formula>
    </cfRule>
  </conditionalFormatting>
  <conditionalFormatting sqref="AE66 AQ66">
    <cfRule type="expression" dxfId="1259" priority="689">
      <formula>IF(RIGHT(TEXT(AE66,"0.#"),1)=".",FALSE,TRUE)</formula>
    </cfRule>
    <cfRule type="expression" dxfId="1258" priority="690">
      <formula>IF(RIGHT(TEXT(AE66,"0.#"),1)=".",TRUE,FALSE)</formula>
    </cfRule>
  </conditionalFormatting>
  <conditionalFormatting sqref="AI66">
    <cfRule type="expression" dxfId="1257" priority="687">
      <formula>IF(RIGHT(TEXT(AI66,"0.#"),1)=".",FALSE,TRUE)</formula>
    </cfRule>
    <cfRule type="expression" dxfId="1256" priority="688">
      <formula>IF(RIGHT(TEXT(AI66,"0.#"),1)=".",TRUE,FALSE)</formula>
    </cfRule>
  </conditionalFormatting>
  <conditionalFormatting sqref="AM66">
    <cfRule type="expression" dxfId="1255" priority="685">
      <formula>IF(RIGHT(TEXT(AM66,"0.#"),1)=".",FALSE,TRUE)</formula>
    </cfRule>
    <cfRule type="expression" dxfId="1254" priority="686">
      <formula>IF(RIGHT(TEXT(AM66,"0.#"),1)=".",TRUE,FALSE)</formula>
    </cfRule>
  </conditionalFormatting>
  <conditionalFormatting sqref="AE67">
    <cfRule type="expression" dxfId="1253" priority="683">
      <formula>IF(RIGHT(TEXT(AE67,"0.#"),1)=".",FALSE,TRUE)</formula>
    </cfRule>
    <cfRule type="expression" dxfId="1252" priority="684">
      <formula>IF(RIGHT(TEXT(AE67,"0.#"),1)=".",TRUE,FALSE)</formula>
    </cfRule>
  </conditionalFormatting>
  <conditionalFormatting sqref="AI67">
    <cfRule type="expression" dxfId="1251" priority="681">
      <formula>IF(RIGHT(TEXT(AI67,"0.#"),1)=".",FALSE,TRUE)</formula>
    </cfRule>
    <cfRule type="expression" dxfId="1250" priority="682">
      <formula>IF(RIGHT(TEXT(AI67,"0.#"),1)=".",TRUE,FALSE)</formula>
    </cfRule>
  </conditionalFormatting>
  <conditionalFormatting sqref="AM67">
    <cfRule type="expression" dxfId="1249" priority="679">
      <formula>IF(RIGHT(TEXT(AM67,"0.#"),1)=".",FALSE,TRUE)</formula>
    </cfRule>
    <cfRule type="expression" dxfId="1248" priority="680">
      <formula>IF(RIGHT(TEXT(AM67,"0.#"),1)=".",TRUE,FALSE)</formula>
    </cfRule>
  </conditionalFormatting>
  <conditionalFormatting sqref="AQ67">
    <cfRule type="expression" dxfId="1247" priority="677">
      <formula>IF(RIGHT(TEXT(AQ67,"0.#"),1)=".",FALSE,TRUE)</formula>
    </cfRule>
    <cfRule type="expression" dxfId="1246" priority="678">
      <formula>IF(RIGHT(TEXT(AQ67,"0.#"),1)=".",TRUE,FALSE)</formula>
    </cfRule>
  </conditionalFormatting>
  <conditionalFormatting sqref="AU66">
    <cfRule type="expression" dxfId="1245" priority="675">
      <formula>IF(RIGHT(TEXT(AU66,"0.#"),1)=".",FALSE,TRUE)</formula>
    </cfRule>
    <cfRule type="expression" dxfId="1244" priority="676">
      <formula>IF(RIGHT(TEXT(AU66,"0.#"),1)=".",TRUE,FALSE)</formula>
    </cfRule>
  </conditionalFormatting>
  <conditionalFormatting sqref="AU67">
    <cfRule type="expression" dxfId="1243" priority="673">
      <formula>IF(RIGHT(TEXT(AU67,"0.#"),1)=".",FALSE,TRUE)</formula>
    </cfRule>
    <cfRule type="expression" dxfId="1242" priority="674">
      <formula>IF(RIGHT(TEXT(AU67,"0.#"),1)=".",TRUE,FALSE)</formula>
    </cfRule>
  </conditionalFormatting>
  <conditionalFormatting sqref="AM35">
    <cfRule type="expression" dxfId="1241" priority="613">
      <formula>IF(RIGHT(TEXT(AM35,"0.#"),1)=".",FALSE,TRUE)</formula>
    </cfRule>
    <cfRule type="expression" dxfId="1240" priority="614">
      <formula>IF(RIGHT(TEXT(AM35,"0.#"),1)=".",TRUE,FALSE)</formula>
    </cfRule>
  </conditionalFormatting>
  <conditionalFormatting sqref="AE36 AM36">
    <cfRule type="expression" dxfId="1239" priority="611">
      <formula>IF(RIGHT(TEXT(AE36,"0.#"),1)=".",FALSE,TRUE)</formula>
    </cfRule>
    <cfRule type="expression" dxfId="1238" priority="612">
      <formula>IF(RIGHT(TEXT(AE36,"0.#"),1)=".",TRUE,FALSE)</formula>
    </cfRule>
  </conditionalFormatting>
  <conditionalFormatting sqref="AI36">
    <cfRule type="expression" dxfId="1237" priority="609">
      <formula>IF(RIGHT(TEXT(AI36,"0.#"),1)=".",FALSE,TRUE)</formula>
    </cfRule>
    <cfRule type="expression" dxfId="1236" priority="610">
      <formula>IF(RIGHT(TEXT(AI36,"0.#"),1)=".",TRUE,FALSE)</formula>
    </cfRule>
  </conditionalFormatting>
  <conditionalFormatting sqref="AQ36">
    <cfRule type="expression" dxfId="1235" priority="607">
      <formula>IF(RIGHT(TEXT(AQ36,"0.#"),1)=".",FALSE,TRUE)</formula>
    </cfRule>
    <cfRule type="expression" dxfId="1234" priority="608">
      <formula>IF(RIGHT(TEXT(AQ36,"0.#"),1)=".",TRUE,FALSE)</formula>
    </cfRule>
  </conditionalFormatting>
  <conditionalFormatting sqref="AE35 AQ35">
    <cfRule type="expression" dxfId="1233" priority="617">
      <formula>IF(RIGHT(TEXT(AE35,"0.#"),1)=".",FALSE,TRUE)</formula>
    </cfRule>
    <cfRule type="expression" dxfId="1232" priority="618">
      <formula>IF(RIGHT(TEXT(AE35,"0.#"),1)=".",TRUE,FALSE)</formula>
    </cfRule>
  </conditionalFormatting>
  <conditionalFormatting sqref="AI35">
    <cfRule type="expression" dxfId="1231" priority="615">
      <formula>IF(RIGHT(TEXT(AI35,"0.#"),1)=".",FALSE,TRUE)</formula>
    </cfRule>
    <cfRule type="expression" dxfId="1230" priority="616">
      <formula>IF(RIGHT(TEXT(AI35,"0.#"),1)=".",TRUE,FALSE)</formula>
    </cfRule>
  </conditionalFormatting>
  <conditionalFormatting sqref="AQ104">
    <cfRule type="expression" dxfId="1229" priority="595">
      <formula>IF(RIGHT(TEXT(AQ104,"0.#"),1)=".",FALSE,TRUE)</formula>
    </cfRule>
    <cfRule type="expression" dxfId="1228" priority="596">
      <formula>IF(RIGHT(TEXT(AQ104,"0.#"),1)=".",TRUE,FALSE)</formula>
    </cfRule>
  </conditionalFormatting>
  <conditionalFormatting sqref="AQ103">
    <cfRule type="expression" dxfId="1227" priority="605">
      <formula>IF(RIGHT(TEXT(AQ103,"0.#"),1)=".",FALSE,TRUE)</formula>
    </cfRule>
    <cfRule type="expression" dxfId="1226" priority="606">
      <formula>IF(RIGHT(TEXT(AQ103,"0.#"),1)=".",TRUE,FALSE)</formula>
    </cfRule>
  </conditionalFormatting>
  <conditionalFormatting sqref="AM137">
    <cfRule type="expression" dxfId="1225" priority="589">
      <formula>IF(RIGHT(TEXT(AM137,"0.#"),1)=".",FALSE,TRUE)</formula>
    </cfRule>
    <cfRule type="expression" dxfId="1224" priority="590">
      <formula>IF(RIGHT(TEXT(AM137,"0.#"),1)=".",TRUE,FALSE)</formula>
    </cfRule>
  </conditionalFormatting>
  <conditionalFormatting sqref="AE138 AM138">
    <cfRule type="expression" dxfId="1223" priority="587">
      <formula>IF(RIGHT(TEXT(AE138,"0.#"),1)=".",FALSE,TRUE)</formula>
    </cfRule>
    <cfRule type="expression" dxfId="1222" priority="588">
      <formula>IF(RIGHT(TEXT(AE138,"0.#"),1)=".",TRUE,FALSE)</formula>
    </cfRule>
  </conditionalFormatting>
  <conditionalFormatting sqref="AI138">
    <cfRule type="expression" dxfId="1221" priority="585">
      <formula>IF(RIGHT(TEXT(AI138,"0.#"),1)=".",FALSE,TRUE)</formula>
    </cfRule>
    <cfRule type="expression" dxfId="1220" priority="586">
      <formula>IF(RIGHT(TEXT(AI138,"0.#"),1)=".",TRUE,FALSE)</formula>
    </cfRule>
  </conditionalFormatting>
  <conditionalFormatting sqref="AQ138">
    <cfRule type="expression" dxfId="1219" priority="583">
      <formula>IF(RIGHT(TEXT(AQ138,"0.#"),1)=".",FALSE,TRUE)</formula>
    </cfRule>
    <cfRule type="expression" dxfId="1218" priority="584">
      <formula>IF(RIGHT(TEXT(AQ138,"0.#"),1)=".",TRUE,FALSE)</formula>
    </cfRule>
  </conditionalFormatting>
  <conditionalFormatting sqref="AE137 AQ137">
    <cfRule type="expression" dxfId="1217" priority="593">
      <formula>IF(RIGHT(TEXT(AE137,"0.#"),1)=".",FALSE,TRUE)</formula>
    </cfRule>
    <cfRule type="expression" dxfId="1216" priority="594">
      <formula>IF(RIGHT(TEXT(AE137,"0.#"),1)=".",TRUE,FALSE)</formula>
    </cfRule>
  </conditionalFormatting>
  <conditionalFormatting sqref="AI137">
    <cfRule type="expression" dxfId="1215" priority="591">
      <formula>IF(RIGHT(TEXT(AI137,"0.#"),1)=".",FALSE,TRUE)</formula>
    </cfRule>
    <cfRule type="expression" dxfId="1214" priority="592">
      <formula>IF(RIGHT(TEXT(AI137,"0.#"),1)=".",TRUE,FALSE)</formula>
    </cfRule>
  </conditionalFormatting>
  <conditionalFormatting sqref="AM171">
    <cfRule type="expression" dxfId="1213" priority="577">
      <formula>IF(RIGHT(TEXT(AM171,"0.#"),1)=".",FALSE,TRUE)</formula>
    </cfRule>
    <cfRule type="expression" dxfId="1212" priority="578">
      <formula>IF(RIGHT(TEXT(AM171,"0.#"),1)=".",TRUE,FALSE)</formula>
    </cfRule>
  </conditionalFormatting>
  <conditionalFormatting sqref="AE172 AM172">
    <cfRule type="expression" dxfId="1211" priority="575">
      <formula>IF(RIGHT(TEXT(AE172,"0.#"),1)=".",FALSE,TRUE)</formula>
    </cfRule>
    <cfRule type="expression" dxfId="1210" priority="576">
      <formula>IF(RIGHT(TEXT(AE172,"0.#"),1)=".",TRUE,FALSE)</formula>
    </cfRule>
  </conditionalFormatting>
  <conditionalFormatting sqref="AI172">
    <cfRule type="expression" dxfId="1209" priority="573">
      <formula>IF(RIGHT(TEXT(AI172,"0.#"),1)=".",FALSE,TRUE)</formula>
    </cfRule>
    <cfRule type="expression" dxfId="1208" priority="574">
      <formula>IF(RIGHT(TEXT(AI172,"0.#"),1)=".",TRUE,FALSE)</formula>
    </cfRule>
  </conditionalFormatting>
  <conditionalFormatting sqref="AQ172">
    <cfRule type="expression" dxfId="1207" priority="571">
      <formula>IF(RIGHT(TEXT(AQ172,"0.#"),1)=".",FALSE,TRUE)</formula>
    </cfRule>
    <cfRule type="expression" dxfId="1206" priority="572">
      <formula>IF(RIGHT(TEXT(AQ172,"0.#"),1)=".",TRUE,FALSE)</formula>
    </cfRule>
  </conditionalFormatting>
  <conditionalFormatting sqref="AE171 AQ171">
    <cfRule type="expression" dxfId="1205" priority="581">
      <formula>IF(RIGHT(TEXT(AE171,"0.#"),1)=".",FALSE,TRUE)</formula>
    </cfRule>
    <cfRule type="expression" dxfId="1204" priority="582">
      <formula>IF(RIGHT(TEXT(AE171,"0.#"),1)=".",TRUE,FALSE)</formula>
    </cfRule>
  </conditionalFormatting>
  <conditionalFormatting sqref="AI171">
    <cfRule type="expression" dxfId="1203" priority="579">
      <formula>IF(RIGHT(TEXT(AI171,"0.#"),1)=".",FALSE,TRUE)</formula>
    </cfRule>
    <cfRule type="expression" dxfId="1202" priority="580">
      <formula>IF(RIGHT(TEXT(AI171,"0.#"),1)=".",TRUE,FALSE)</formula>
    </cfRule>
  </conditionalFormatting>
  <conditionalFormatting sqref="AE73">
    <cfRule type="expression" dxfId="1201" priority="569">
      <formula>IF(RIGHT(TEXT(AE73,"0.#"),1)=".",FALSE,TRUE)</formula>
    </cfRule>
    <cfRule type="expression" dxfId="1200" priority="570">
      <formula>IF(RIGHT(TEXT(AE73,"0.#"),1)=".",TRUE,FALSE)</formula>
    </cfRule>
  </conditionalFormatting>
  <conditionalFormatting sqref="AM75">
    <cfRule type="expression" dxfId="1199" priority="553">
      <formula>IF(RIGHT(TEXT(AM75,"0.#"),1)=".",FALSE,TRUE)</formula>
    </cfRule>
    <cfRule type="expression" dxfId="1198" priority="554">
      <formula>IF(RIGHT(TEXT(AM75,"0.#"),1)=".",TRUE,FALSE)</formula>
    </cfRule>
  </conditionalFormatting>
  <conditionalFormatting sqref="AE74">
    <cfRule type="expression" dxfId="1197" priority="567">
      <formula>IF(RIGHT(TEXT(AE74,"0.#"),1)=".",FALSE,TRUE)</formula>
    </cfRule>
    <cfRule type="expression" dxfId="1196" priority="568">
      <formula>IF(RIGHT(TEXT(AE74,"0.#"),1)=".",TRUE,FALSE)</formula>
    </cfRule>
  </conditionalFormatting>
  <conditionalFormatting sqref="AE75">
    <cfRule type="expression" dxfId="1195" priority="565">
      <formula>IF(RIGHT(TEXT(AE75,"0.#"),1)=".",FALSE,TRUE)</formula>
    </cfRule>
    <cfRule type="expression" dxfId="1194" priority="566">
      <formula>IF(RIGHT(TEXT(AE75,"0.#"),1)=".",TRUE,FALSE)</formula>
    </cfRule>
  </conditionalFormatting>
  <conditionalFormatting sqref="AI75">
    <cfRule type="expression" dxfId="1193" priority="563">
      <formula>IF(RIGHT(TEXT(AI75,"0.#"),1)=".",FALSE,TRUE)</formula>
    </cfRule>
    <cfRule type="expression" dxfId="1192" priority="564">
      <formula>IF(RIGHT(TEXT(AI75,"0.#"),1)=".",TRUE,FALSE)</formula>
    </cfRule>
  </conditionalFormatting>
  <conditionalFormatting sqref="AI74">
    <cfRule type="expression" dxfId="1191" priority="561">
      <formula>IF(RIGHT(TEXT(AI74,"0.#"),1)=".",FALSE,TRUE)</formula>
    </cfRule>
    <cfRule type="expression" dxfId="1190" priority="562">
      <formula>IF(RIGHT(TEXT(AI74,"0.#"),1)=".",TRUE,FALSE)</formula>
    </cfRule>
  </conditionalFormatting>
  <conditionalFormatting sqref="AI73">
    <cfRule type="expression" dxfId="1189" priority="559">
      <formula>IF(RIGHT(TEXT(AI73,"0.#"),1)=".",FALSE,TRUE)</formula>
    </cfRule>
    <cfRule type="expression" dxfId="1188" priority="560">
      <formula>IF(RIGHT(TEXT(AI73,"0.#"),1)=".",TRUE,FALSE)</formula>
    </cfRule>
  </conditionalFormatting>
  <conditionalFormatting sqref="AM73">
    <cfRule type="expression" dxfId="1187" priority="557">
      <formula>IF(RIGHT(TEXT(AM73,"0.#"),1)=".",FALSE,TRUE)</formula>
    </cfRule>
    <cfRule type="expression" dxfId="1186" priority="558">
      <formula>IF(RIGHT(TEXT(AM73,"0.#"),1)=".",TRUE,FALSE)</formula>
    </cfRule>
  </conditionalFormatting>
  <conditionalFormatting sqref="AM74">
    <cfRule type="expression" dxfId="1185" priority="555">
      <formula>IF(RIGHT(TEXT(AM74,"0.#"),1)=".",FALSE,TRUE)</formula>
    </cfRule>
    <cfRule type="expression" dxfId="1184" priority="556">
      <formula>IF(RIGHT(TEXT(AM74,"0.#"),1)=".",TRUE,FALSE)</formula>
    </cfRule>
  </conditionalFormatting>
  <conditionalFormatting sqref="AQ73:AQ75">
    <cfRule type="expression" dxfId="1183" priority="551">
      <formula>IF(RIGHT(TEXT(AQ73,"0.#"),1)=".",FALSE,TRUE)</formula>
    </cfRule>
    <cfRule type="expression" dxfId="1182" priority="552">
      <formula>IF(RIGHT(TEXT(AQ73,"0.#"),1)=".",TRUE,FALSE)</formula>
    </cfRule>
  </conditionalFormatting>
  <conditionalFormatting sqref="AU73:AU75">
    <cfRule type="expression" dxfId="1181" priority="549">
      <formula>IF(RIGHT(TEXT(AU73,"0.#"),1)=".",FALSE,TRUE)</formula>
    </cfRule>
    <cfRule type="expression" dxfId="1180" priority="550">
      <formula>IF(RIGHT(TEXT(AU73,"0.#"),1)=".",TRUE,FALSE)</formula>
    </cfRule>
  </conditionalFormatting>
  <conditionalFormatting sqref="AE107">
    <cfRule type="expression" dxfId="1179" priority="547">
      <formula>IF(RIGHT(TEXT(AE107,"0.#"),1)=".",FALSE,TRUE)</formula>
    </cfRule>
    <cfRule type="expression" dxfId="1178" priority="548">
      <formula>IF(RIGHT(TEXT(AE107,"0.#"),1)=".",TRUE,FALSE)</formula>
    </cfRule>
  </conditionalFormatting>
  <conditionalFormatting sqref="AM109">
    <cfRule type="expression" dxfId="1177" priority="531">
      <formula>IF(RIGHT(TEXT(AM109,"0.#"),1)=".",FALSE,TRUE)</formula>
    </cfRule>
    <cfRule type="expression" dxfId="1176" priority="532">
      <formula>IF(RIGHT(TEXT(AM109,"0.#"),1)=".",TRUE,FALSE)</formula>
    </cfRule>
  </conditionalFormatting>
  <conditionalFormatting sqref="AE108">
    <cfRule type="expression" dxfId="1175" priority="545">
      <formula>IF(RIGHT(TEXT(AE108,"0.#"),1)=".",FALSE,TRUE)</formula>
    </cfRule>
    <cfRule type="expression" dxfId="1174" priority="546">
      <formula>IF(RIGHT(TEXT(AE108,"0.#"),1)=".",TRUE,FALSE)</formula>
    </cfRule>
  </conditionalFormatting>
  <conditionalFormatting sqref="AE109">
    <cfRule type="expression" dxfId="1173" priority="543">
      <formula>IF(RIGHT(TEXT(AE109,"0.#"),1)=".",FALSE,TRUE)</formula>
    </cfRule>
    <cfRule type="expression" dxfId="1172" priority="544">
      <formula>IF(RIGHT(TEXT(AE109,"0.#"),1)=".",TRUE,FALSE)</formula>
    </cfRule>
  </conditionalFormatting>
  <conditionalFormatting sqref="AI109">
    <cfRule type="expression" dxfId="1171" priority="541">
      <formula>IF(RIGHT(TEXT(AI109,"0.#"),1)=".",FALSE,TRUE)</formula>
    </cfRule>
    <cfRule type="expression" dxfId="1170" priority="542">
      <formula>IF(RIGHT(TEXT(AI109,"0.#"),1)=".",TRUE,FALSE)</formula>
    </cfRule>
  </conditionalFormatting>
  <conditionalFormatting sqref="AI108">
    <cfRule type="expression" dxfId="1169" priority="539">
      <formula>IF(RIGHT(TEXT(AI108,"0.#"),1)=".",FALSE,TRUE)</formula>
    </cfRule>
    <cfRule type="expression" dxfId="1168" priority="540">
      <formula>IF(RIGHT(TEXT(AI108,"0.#"),1)=".",TRUE,FALSE)</formula>
    </cfRule>
  </conditionalFormatting>
  <conditionalFormatting sqref="AI107">
    <cfRule type="expression" dxfId="1167" priority="537">
      <formula>IF(RIGHT(TEXT(AI107,"0.#"),1)=".",FALSE,TRUE)</formula>
    </cfRule>
    <cfRule type="expression" dxfId="1166" priority="538">
      <formula>IF(RIGHT(TEXT(AI107,"0.#"),1)=".",TRUE,FALSE)</formula>
    </cfRule>
  </conditionalFormatting>
  <conditionalFormatting sqref="AM107">
    <cfRule type="expression" dxfId="1165" priority="535">
      <formula>IF(RIGHT(TEXT(AM107,"0.#"),1)=".",FALSE,TRUE)</formula>
    </cfRule>
    <cfRule type="expression" dxfId="1164" priority="536">
      <formula>IF(RIGHT(TEXT(AM107,"0.#"),1)=".",TRUE,FALSE)</formula>
    </cfRule>
  </conditionalFormatting>
  <conditionalFormatting sqref="AM108">
    <cfRule type="expression" dxfId="1163" priority="533">
      <formula>IF(RIGHT(TEXT(AM108,"0.#"),1)=".",FALSE,TRUE)</formula>
    </cfRule>
    <cfRule type="expression" dxfId="1162" priority="534">
      <formula>IF(RIGHT(TEXT(AM108,"0.#"),1)=".",TRUE,FALSE)</formula>
    </cfRule>
  </conditionalFormatting>
  <conditionalFormatting sqref="AQ107:AQ109">
    <cfRule type="expression" dxfId="1161" priority="529">
      <formula>IF(RIGHT(TEXT(AQ107,"0.#"),1)=".",FALSE,TRUE)</formula>
    </cfRule>
    <cfRule type="expression" dxfId="1160" priority="530">
      <formula>IF(RIGHT(TEXT(AQ107,"0.#"),1)=".",TRUE,FALSE)</formula>
    </cfRule>
  </conditionalFormatting>
  <conditionalFormatting sqref="AU107:AU109">
    <cfRule type="expression" dxfId="1159" priority="527">
      <formula>IF(RIGHT(TEXT(AU107,"0.#"),1)=".",FALSE,TRUE)</formula>
    </cfRule>
    <cfRule type="expression" dxfId="1158" priority="528">
      <formula>IF(RIGHT(TEXT(AU107,"0.#"),1)=".",TRUE,FALSE)</formula>
    </cfRule>
  </conditionalFormatting>
  <conditionalFormatting sqref="AE141">
    <cfRule type="expression" dxfId="1157" priority="525">
      <formula>IF(RIGHT(TEXT(AE141,"0.#"),1)=".",FALSE,TRUE)</formula>
    </cfRule>
    <cfRule type="expression" dxfId="1156" priority="526">
      <formula>IF(RIGHT(TEXT(AE141,"0.#"),1)=".",TRUE,FALSE)</formula>
    </cfRule>
  </conditionalFormatting>
  <conditionalFormatting sqref="AM143">
    <cfRule type="expression" dxfId="1155" priority="509">
      <formula>IF(RIGHT(TEXT(AM143,"0.#"),1)=".",FALSE,TRUE)</formula>
    </cfRule>
    <cfRule type="expression" dxfId="1154" priority="510">
      <formula>IF(RIGHT(TEXT(AM143,"0.#"),1)=".",TRUE,FALSE)</formula>
    </cfRule>
  </conditionalFormatting>
  <conditionalFormatting sqref="AE142">
    <cfRule type="expression" dxfId="1153" priority="523">
      <formula>IF(RIGHT(TEXT(AE142,"0.#"),1)=".",FALSE,TRUE)</formula>
    </cfRule>
    <cfRule type="expression" dxfId="1152" priority="524">
      <formula>IF(RIGHT(TEXT(AE142,"0.#"),1)=".",TRUE,FALSE)</formula>
    </cfRule>
  </conditionalFormatting>
  <conditionalFormatting sqref="AE143">
    <cfRule type="expression" dxfId="1151" priority="521">
      <formula>IF(RIGHT(TEXT(AE143,"0.#"),1)=".",FALSE,TRUE)</formula>
    </cfRule>
    <cfRule type="expression" dxfId="1150" priority="522">
      <formula>IF(RIGHT(TEXT(AE143,"0.#"),1)=".",TRUE,FALSE)</formula>
    </cfRule>
  </conditionalFormatting>
  <conditionalFormatting sqref="AI143">
    <cfRule type="expression" dxfId="1149" priority="519">
      <formula>IF(RIGHT(TEXT(AI143,"0.#"),1)=".",FALSE,TRUE)</formula>
    </cfRule>
    <cfRule type="expression" dxfId="1148" priority="520">
      <formula>IF(RIGHT(TEXT(AI143,"0.#"),1)=".",TRUE,FALSE)</formula>
    </cfRule>
  </conditionalFormatting>
  <conditionalFormatting sqref="AI142">
    <cfRule type="expression" dxfId="1147" priority="517">
      <formula>IF(RIGHT(TEXT(AI142,"0.#"),1)=".",FALSE,TRUE)</formula>
    </cfRule>
    <cfRule type="expression" dxfId="1146" priority="518">
      <formula>IF(RIGHT(TEXT(AI142,"0.#"),1)=".",TRUE,FALSE)</formula>
    </cfRule>
  </conditionalFormatting>
  <conditionalFormatting sqref="AI141">
    <cfRule type="expression" dxfId="1145" priority="515">
      <formula>IF(RIGHT(TEXT(AI141,"0.#"),1)=".",FALSE,TRUE)</formula>
    </cfRule>
    <cfRule type="expression" dxfId="1144" priority="516">
      <formula>IF(RIGHT(TEXT(AI141,"0.#"),1)=".",TRUE,FALSE)</formula>
    </cfRule>
  </conditionalFormatting>
  <conditionalFormatting sqref="AM141">
    <cfRule type="expression" dxfId="1143" priority="513">
      <formula>IF(RIGHT(TEXT(AM141,"0.#"),1)=".",FALSE,TRUE)</formula>
    </cfRule>
    <cfRule type="expression" dxfId="1142" priority="514">
      <formula>IF(RIGHT(TEXT(AM141,"0.#"),1)=".",TRUE,FALSE)</formula>
    </cfRule>
  </conditionalFormatting>
  <conditionalFormatting sqref="AM142">
    <cfRule type="expression" dxfId="1141" priority="511">
      <formula>IF(RIGHT(TEXT(AM142,"0.#"),1)=".",FALSE,TRUE)</formula>
    </cfRule>
    <cfRule type="expression" dxfId="1140" priority="512">
      <formula>IF(RIGHT(TEXT(AM142,"0.#"),1)=".",TRUE,FALSE)</formula>
    </cfRule>
  </conditionalFormatting>
  <conditionalFormatting sqref="AQ141:AQ143">
    <cfRule type="expression" dxfId="1139" priority="507">
      <formula>IF(RIGHT(TEXT(AQ141,"0.#"),1)=".",FALSE,TRUE)</formula>
    </cfRule>
    <cfRule type="expression" dxfId="1138" priority="508">
      <formula>IF(RIGHT(TEXT(AQ141,"0.#"),1)=".",TRUE,FALSE)</formula>
    </cfRule>
  </conditionalFormatting>
  <conditionalFormatting sqref="AU141:AU143">
    <cfRule type="expression" dxfId="1137" priority="505">
      <formula>IF(RIGHT(TEXT(AU141,"0.#"),1)=".",FALSE,TRUE)</formula>
    </cfRule>
    <cfRule type="expression" dxfId="1136" priority="506">
      <formula>IF(RIGHT(TEXT(AU141,"0.#"),1)=".",TRUE,FALSE)</formula>
    </cfRule>
  </conditionalFormatting>
  <conditionalFormatting sqref="AE175">
    <cfRule type="expression" dxfId="1135" priority="503">
      <formula>IF(RIGHT(TEXT(AE175,"0.#"),1)=".",FALSE,TRUE)</formula>
    </cfRule>
    <cfRule type="expression" dxfId="1134" priority="504">
      <formula>IF(RIGHT(TEXT(AE175,"0.#"),1)=".",TRUE,FALSE)</formula>
    </cfRule>
  </conditionalFormatting>
  <conditionalFormatting sqref="AM177">
    <cfRule type="expression" dxfId="1133" priority="487">
      <formula>IF(RIGHT(TEXT(AM177,"0.#"),1)=".",FALSE,TRUE)</formula>
    </cfRule>
    <cfRule type="expression" dxfId="1132" priority="488">
      <formula>IF(RIGHT(TEXT(AM177,"0.#"),1)=".",TRUE,FALSE)</formula>
    </cfRule>
  </conditionalFormatting>
  <conditionalFormatting sqref="AE176">
    <cfRule type="expression" dxfId="1131" priority="501">
      <formula>IF(RIGHT(TEXT(AE176,"0.#"),1)=".",FALSE,TRUE)</formula>
    </cfRule>
    <cfRule type="expression" dxfId="1130" priority="502">
      <formula>IF(RIGHT(TEXT(AE176,"0.#"),1)=".",TRUE,FALSE)</formula>
    </cfRule>
  </conditionalFormatting>
  <conditionalFormatting sqref="AE177">
    <cfRule type="expression" dxfId="1129" priority="499">
      <formula>IF(RIGHT(TEXT(AE177,"0.#"),1)=".",FALSE,TRUE)</formula>
    </cfRule>
    <cfRule type="expression" dxfId="1128" priority="500">
      <formula>IF(RIGHT(TEXT(AE177,"0.#"),1)=".",TRUE,FALSE)</formula>
    </cfRule>
  </conditionalFormatting>
  <conditionalFormatting sqref="AI177">
    <cfRule type="expression" dxfId="1127" priority="497">
      <formula>IF(RIGHT(TEXT(AI177,"0.#"),1)=".",FALSE,TRUE)</formula>
    </cfRule>
    <cfRule type="expression" dxfId="1126" priority="498">
      <formula>IF(RIGHT(TEXT(AI177,"0.#"),1)=".",TRUE,FALSE)</formula>
    </cfRule>
  </conditionalFormatting>
  <conditionalFormatting sqref="AI176">
    <cfRule type="expression" dxfId="1125" priority="495">
      <formula>IF(RIGHT(TEXT(AI176,"0.#"),1)=".",FALSE,TRUE)</formula>
    </cfRule>
    <cfRule type="expression" dxfId="1124" priority="496">
      <formula>IF(RIGHT(TEXT(AI176,"0.#"),1)=".",TRUE,FALSE)</formula>
    </cfRule>
  </conditionalFormatting>
  <conditionalFormatting sqref="AI175">
    <cfRule type="expression" dxfId="1123" priority="493">
      <formula>IF(RIGHT(TEXT(AI175,"0.#"),1)=".",FALSE,TRUE)</formula>
    </cfRule>
    <cfRule type="expression" dxfId="1122" priority="494">
      <formula>IF(RIGHT(TEXT(AI175,"0.#"),1)=".",TRUE,FALSE)</formula>
    </cfRule>
  </conditionalFormatting>
  <conditionalFormatting sqref="AM175">
    <cfRule type="expression" dxfId="1121" priority="491">
      <formula>IF(RIGHT(TEXT(AM175,"0.#"),1)=".",FALSE,TRUE)</formula>
    </cfRule>
    <cfRule type="expression" dxfId="1120" priority="492">
      <formula>IF(RIGHT(TEXT(AM175,"0.#"),1)=".",TRUE,FALSE)</formula>
    </cfRule>
  </conditionalFormatting>
  <conditionalFormatting sqref="AM176">
    <cfRule type="expression" dxfId="1119" priority="489">
      <formula>IF(RIGHT(TEXT(AM176,"0.#"),1)=".",FALSE,TRUE)</formula>
    </cfRule>
    <cfRule type="expression" dxfId="1118" priority="490">
      <formula>IF(RIGHT(TEXT(AM176,"0.#"),1)=".",TRUE,FALSE)</formula>
    </cfRule>
  </conditionalFormatting>
  <conditionalFormatting sqref="AQ175:AQ177">
    <cfRule type="expression" dxfId="1117" priority="485">
      <formula>IF(RIGHT(TEXT(AQ175,"0.#"),1)=".",FALSE,TRUE)</formula>
    </cfRule>
    <cfRule type="expression" dxfId="1116" priority="486">
      <formula>IF(RIGHT(TEXT(AQ175,"0.#"),1)=".",TRUE,FALSE)</formula>
    </cfRule>
  </conditionalFormatting>
  <conditionalFormatting sqref="AU175:AU177">
    <cfRule type="expression" dxfId="1115" priority="483">
      <formula>IF(RIGHT(TEXT(AU175,"0.#"),1)=".",FALSE,TRUE)</formula>
    </cfRule>
    <cfRule type="expression" dxfId="1114" priority="484">
      <formula>IF(RIGHT(TEXT(AU175,"0.#"),1)=".",TRUE,FALSE)</formula>
    </cfRule>
  </conditionalFormatting>
  <conditionalFormatting sqref="AE61">
    <cfRule type="expression" dxfId="1113" priority="437">
      <formula>IF(RIGHT(TEXT(AE61,"0.#"),1)=".",FALSE,TRUE)</formula>
    </cfRule>
    <cfRule type="expression" dxfId="1112" priority="438">
      <formula>IF(RIGHT(TEXT(AE61,"0.#"),1)=".",TRUE,FALSE)</formula>
    </cfRule>
  </conditionalFormatting>
  <conditionalFormatting sqref="AE62">
    <cfRule type="expression" dxfId="1111" priority="435">
      <formula>IF(RIGHT(TEXT(AE62,"0.#"),1)=".",FALSE,TRUE)</formula>
    </cfRule>
    <cfRule type="expression" dxfId="1110" priority="436">
      <formula>IF(RIGHT(TEXT(AE62,"0.#"),1)=".",TRUE,FALSE)</formula>
    </cfRule>
  </conditionalFormatting>
  <conditionalFormatting sqref="AM61">
    <cfRule type="expression" dxfId="1109" priority="425">
      <formula>IF(RIGHT(TEXT(AM61,"0.#"),1)=".",FALSE,TRUE)</formula>
    </cfRule>
    <cfRule type="expression" dxfId="1108" priority="426">
      <formula>IF(RIGHT(TEXT(AM61,"0.#"),1)=".",TRUE,FALSE)</formula>
    </cfRule>
  </conditionalFormatting>
  <conditionalFormatting sqref="AE63">
    <cfRule type="expression" dxfId="1107" priority="433">
      <formula>IF(RIGHT(TEXT(AE63,"0.#"),1)=".",FALSE,TRUE)</formula>
    </cfRule>
    <cfRule type="expression" dxfId="1106" priority="434">
      <formula>IF(RIGHT(TEXT(AE63,"0.#"),1)=".",TRUE,FALSE)</formula>
    </cfRule>
  </conditionalFormatting>
  <conditionalFormatting sqref="AI63">
    <cfRule type="expression" dxfId="1105" priority="431">
      <formula>IF(RIGHT(TEXT(AI63,"0.#"),1)=".",FALSE,TRUE)</formula>
    </cfRule>
    <cfRule type="expression" dxfId="1104" priority="432">
      <formula>IF(RIGHT(TEXT(AI63,"0.#"),1)=".",TRUE,FALSE)</formula>
    </cfRule>
  </conditionalFormatting>
  <conditionalFormatting sqref="AI62">
    <cfRule type="expression" dxfId="1103" priority="429">
      <formula>IF(RIGHT(TEXT(AI62,"0.#"),1)=".",FALSE,TRUE)</formula>
    </cfRule>
    <cfRule type="expression" dxfId="1102" priority="430">
      <formula>IF(RIGHT(TEXT(AI62,"0.#"),1)=".",TRUE,FALSE)</formula>
    </cfRule>
  </conditionalFormatting>
  <conditionalFormatting sqref="AI61">
    <cfRule type="expression" dxfId="1101" priority="427">
      <formula>IF(RIGHT(TEXT(AI61,"0.#"),1)=".",FALSE,TRUE)</formula>
    </cfRule>
    <cfRule type="expression" dxfId="1100" priority="428">
      <formula>IF(RIGHT(TEXT(AI61,"0.#"),1)=".",TRUE,FALSE)</formula>
    </cfRule>
  </conditionalFormatting>
  <conditionalFormatting sqref="AM62">
    <cfRule type="expression" dxfId="1099" priority="423">
      <formula>IF(RIGHT(TEXT(AM62,"0.#"),1)=".",FALSE,TRUE)</formula>
    </cfRule>
    <cfRule type="expression" dxfId="1098" priority="424">
      <formula>IF(RIGHT(TEXT(AM62,"0.#"),1)=".",TRUE,FALSE)</formula>
    </cfRule>
  </conditionalFormatting>
  <conditionalFormatting sqref="AM63">
    <cfRule type="expression" dxfId="1097" priority="421">
      <formula>IF(RIGHT(TEXT(AM63,"0.#"),1)=".",FALSE,TRUE)</formula>
    </cfRule>
    <cfRule type="expression" dxfId="1096" priority="422">
      <formula>IF(RIGHT(TEXT(AM63,"0.#"),1)=".",TRUE,FALSE)</formula>
    </cfRule>
  </conditionalFormatting>
  <conditionalFormatting sqref="AQ61:AQ63">
    <cfRule type="expression" dxfId="1095" priority="419">
      <formula>IF(RIGHT(TEXT(AQ61,"0.#"),1)=".",FALSE,TRUE)</formula>
    </cfRule>
    <cfRule type="expression" dxfId="1094" priority="420">
      <formula>IF(RIGHT(TEXT(AQ61,"0.#"),1)=".",TRUE,FALSE)</formula>
    </cfRule>
  </conditionalFormatting>
  <conditionalFormatting sqref="AU61:AU63">
    <cfRule type="expression" dxfId="1093" priority="417">
      <formula>IF(RIGHT(TEXT(AU61,"0.#"),1)=".",FALSE,TRUE)</formula>
    </cfRule>
    <cfRule type="expression" dxfId="1092" priority="418">
      <formula>IF(RIGHT(TEXT(AU61,"0.#"),1)=".",TRUE,FALSE)</formula>
    </cfRule>
  </conditionalFormatting>
  <conditionalFormatting sqref="AE95">
    <cfRule type="expression" dxfId="1091" priority="415">
      <formula>IF(RIGHT(TEXT(AE95,"0.#"),1)=".",FALSE,TRUE)</formula>
    </cfRule>
    <cfRule type="expression" dxfId="1090" priority="416">
      <formula>IF(RIGHT(TEXT(AE95,"0.#"),1)=".",TRUE,FALSE)</formula>
    </cfRule>
  </conditionalFormatting>
  <conditionalFormatting sqref="AE96">
    <cfRule type="expression" dxfId="1089" priority="413">
      <formula>IF(RIGHT(TEXT(AE96,"0.#"),1)=".",FALSE,TRUE)</formula>
    </cfRule>
    <cfRule type="expression" dxfId="1088" priority="414">
      <formula>IF(RIGHT(TEXT(AE96,"0.#"),1)=".",TRUE,FALSE)</formula>
    </cfRule>
  </conditionalFormatting>
  <conditionalFormatting sqref="AM95">
    <cfRule type="expression" dxfId="1087" priority="403">
      <formula>IF(RIGHT(TEXT(AM95,"0.#"),1)=".",FALSE,TRUE)</formula>
    </cfRule>
    <cfRule type="expression" dxfId="1086" priority="404">
      <formula>IF(RIGHT(TEXT(AM95,"0.#"),1)=".",TRUE,FALSE)</formula>
    </cfRule>
  </conditionalFormatting>
  <conditionalFormatting sqref="AE97">
    <cfRule type="expression" dxfId="1085" priority="411">
      <formula>IF(RIGHT(TEXT(AE97,"0.#"),1)=".",FALSE,TRUE)</formula>
    </cfRule>
    <cfRule type="expression" dxfId="1084" priority="412">
      <formula>IF(RIGHT(TEXT(AE97,"0.#"),1)=".",TRUE,FALSE)</formula>
    </cfRule>
  </conditionalFormatting>
  <conditionalFormatting sqref="AI97">
    <cfRule type="expression" dxfId="1083" priority="409">
      <formula>IF(RIGHT(TEXT(AI97,"0.#"),1)=".",FALSE,TRUE)</formula>
    </cfRule>
    <cfRule type="expression" dxfId="1082" priority="410">
      <formula>IF(RIGHT(TEXT(AI97,"0.#"),1)=".",TRUE,FALSE)</formula>
    </cfRule>
  </conditionalFormatting>
  <conditionalFormatting sqref="AI96">
    <cfRule type="expression" dxfId="1081" priority="407">
      <formula>IF(RIGHT(TEXT(AI96,"0.#"),1)=".",FALSE,TRUE)</formula>
    </cfRule>
    <cfRule type="expression" dxfId="1080" priority="408">
      <formula>IF(RIGHT(TEXT(AI96,"0.#"),1)=".",TRUE,FALSE)</formula>
    </cfRule>
  </conditionalFormatting>
  <conditionalFormatting sqref="AI95">
    <cfRule type="expression" dxfId="1079" priority="405">
      <formula>IF(RIGHT(TEXT(AI95,"0.#"),1)=".",FALSE,TRUE)</formula>
    </cfRule>
    <cfRule type="expression" dxfId="1078" priority="406">
      <formula>IF(RIGHT(TEXT(AI95,"0.#"),1)=".",TRUE,FALSE)</formula>
    </cfRule>
  </conditionalFormatting>
  <conditionalFormatting sqref="AM96">
    <cfRule type="expression" dxfId="1077" priority="401">
      <formula>IF(RIGHT(TEXT(AM96,"0.#"),1)=".",FALSE,TRUE)</formula>
    </cfRule>
    <cfRule type="expression" dxfId="1076" priority="402">
      <formula>IF(RIGHT(TEXT(AM96,"0.#"),1)=".",TRUE,FALSE)</formula>
    </cfRule>
  </conditionalFormatting>
  <conditionalFormatting sqref="AM97">
    <cfRule type="expression" dxfId="1075" priority="399">
      <formula>IF(RIGHT(TEXT(AM97,"0.#"),1)=".",FALSE,TRUE)</formula>
    </cfRule>
    <cfRule type="expression" dxfId="1074" priority="400">
      <formula>IF(RIGHT(TEXT(AM97,"0.#"),1)=".",TRUE,FALSE)</formula>
    </cfRule>
  </conditionalFormatting>
  <conditionalFormatting sqref="AQ95:AQ97">
    <cfRule type="expression" dxfId="1073" priority="397">
      <formula>IF(RIGHT(TEXT(AQ95,"0.#"),1)=".",FALSE,TRUE)</formula>
    </cfRule>
    <cfRule type="expression" dxfId="1072" priority="398">
      <formula>IF(RIGHT(TEXT(AQ95,"0.#"),1)=".",TRUE,FALSE)</formula>
    </cfRule>
  </conditionalFormatting>
  <conditionalFormatting sqref="AU95:AU97">
    <cfRule type="expression" dxfId="1071" priority="395">
      <formula>IF(RIGHT(TEXT(AU95,"0.#"),1)=".",FALSE,TRUE)</formula>
    </cfRule>
    <cfRule type="expression" dxfId="1070" priority="396">
      <formula>IF(RIGHT(TEXT(AU95,"0.#"),1)=".",TRUE,FALSE)</formula>
    </cfRule>
  </conditionalFormatting>
  <conditionalFormatting sqref="AE129">
    <cfRule type="expression" dxfId="1069" priority="393">
      <formula>IF(RIGHT(TEXT(AE129,"0.#"),1)=".",FALSE,TRUE)</formula>
    </cfRule>
    <cfRule type="expression" dxfId="1068" priority="394">
      <formula>IF(RIGHT(TEXT(AE129,"0.#"),1)=".",TRUE,FALSE)</formula>
    </cfRule>
  </conditionalFormatting>
  <conditionalFormatting sqref="AE130">
    <cfRule type="expression" dxfId="1067" priority="391">
      <formula>IF(RIGHT(TEXT(AE130,"0.#"),1)=".",FALSE,TRUE)</formula>
    </cfRule>
    <cfRule type="expression" dxfId="1066" priority="392">
      <formula>IF(RIGHT(TEXT(AE130,"0.#"),1)=".",TRUE,FALSE)</formula>
    </cfRule>
  </conditionalFormatting>
  <conditionalFormatting sqref="AM129">
    <cfRule type="expression" dxfId="1065" priority="381">
      <formula>IF(RIGHT(TEXT(AM129,"0.#"),1)=".",FALSE,TRUE)</formula>
    </cfRule>
    <cfRule type="expression" dxfId="1064" priority="382">
      <formula>IF(RIGHT(TEXT(AM129,"0.#"),1)=".",TRUE,FALSE)</formula>
    </cfRule>
  </conditionalFormatting>
  <conditionalFormatting sqref="AE131">
    <cfRule type="expression" dxfId="1063" priority="389">
      <formula>IF(RIGHT(TEXT(AE131,"0.#"),1)=".",FALSE,TRUE)</formula>
    </cfRule>
    <cfRule type="expression" dxfId="1062" priority="390">
      <formula>IF(RIGHT(TEXT(AE131,"0.#"),1)=".",TRUE,FALSE)</formula>
    </cfRule>
  </conditionalFormatting>
  <conditionalFormatting sqref="AI131">
    <cfRule type="expression" dxfId="1061" priority="387">
      <formula>IF(RIGHT(TEXT(AI131,"0.#"),1)=".",FALSE,TRUE)</formula>
    </cfRule>
    <cfRule type="expression" dxfId="1060" priority="388">
      <formula>IF(RIGHT(TEXT(AI131,"0.#"),1)=".",TRUE,FALSE)</formula>
    </cfRule>
  </conditionalFormatting>
  <conditionalFormatting sqref="AI130">
    <cfRule type="expression" dxfId="1059" priority="385">
      <formula>IF(RIGHT(TEXT(AI130,"0.#"),1)=".",FALSE,TRUE)</formula>
    </cfRule>
    <cfRule type="expression" dxfId="1058" priority="386">
      <formula>IF(RIGHT(TEXT(AI130,"0.#"),1)=".",TRUE,FALSE)</formula>
    </cfRule>
  </conditionalFormatting>
  <conditionalFormatting sqref="AI129">
    <cfRule type="expression" dxfId="1057" priority="383">
      <formula>IF(RIGHT(TEXT(AI129,"0.#"),1)=".",FALSE,TRUE)</formula>
    </cfRule>
    <cfRule type="expression" dxfId="1056" priority="384">
      <formula>IF(RIGHT(TEXT(AI129,"0.#"),1)=".",TRUE,FALSE)</formula>
    </cfRule>
  </conditionalFormatting>
  <conditionalFormatting sqref="AM130">
    <cfRule type="expression" dxfId="1055" priority="379">
      <formula>IF(RIGHT(TEXT(AM130,"0.#"),1)=".",FALSE,TRUE)</formula>
    </cfRule>
    <cfRule type="expression" dxfId="1054" priority="380">
      <formula>IF(RIGHT(TEXT(AM130,"0.#"),1)=".",TRUE,FALSE)</formula>
    </cfRule>
  </conditionalFormatting>
  <conditionalFormatting sqref="AM131">
    <cfRule type="expression" dxfId="1053" priority="377">
      <formula>IF(RIGHT(TEXT(AM131,"0.#"),1)=".",FALSE,TRUE)</formula>
    </cfRule>
    <cfRule type="expression" dxfId="1052" priority="378">
      <formula>IF(RIGHT(TEXT(AM131,"0.#"),1)=".",TRUE,FALSE)</formula>
    </cfRule>
  </conditionalFormatting>
  <conditionalFormatting sqref="AQ129:AQ131">
    <cfRule type="expression" dxfId="1051" priority="375">
      <formula>IF(RIGHT(TEXT(AQ129,"0.#"),1)=".",FALSE,TRUE)</formula>
    </cfRule>
    <cfRule type="expression" dxfId="1050" priority="376">
      <formula>IF(RIGHT(TEXT(AQ129,"0.#"),1)=".",TRUE,FALSE)</formula>
    </cfRule>
  </conditionalFormatting>
  <conditionalFormatting sqref="AU129:AU131">
    <cfRule type="expression" dxfId="1049" priority="373">
      <formula>IF(RIGHT(TEXT(AU129,"0.#"),1)=".",FALSE,TRUE)</formula>
    </cfRule>
    <cfRule type="expression" dxfId="1048" priority="374">
      <formula>IF(RIGHT(TEXT(AU129,"0.#"),1)=".",TRUE,FALSE)</formula>
    </cfRule>
  </conditionalFormatting>
  <conditionalFormatting sqref="AE163">
    <cfRule type="expression" dxfId="1047" priority="371">
      <formula>IF(RIGHT(TEXT(AE163,"0.#"),1)=".",FALSE,TRUE)</formula>
    </cfRule>
    <cfRule type="expression" dxfId="1046" priority="372">
      <formula>IF(RIGHT(TEXT(AE163,"0.#"),1)=".",TRUE,FALSE)</formula>
    </cfRule>
  </conditionalFormatting>
  <conditionalFormatting sqref="AE164">
    <cfRule type="expression" dxfId="1045" priority="369">
      <formula>IF(RIGHT(TEXT(AE164,"0.#"),1)=".",FALSE,TRUE)</formula>
    </cfRule>
    <cfRule type="expression" dxfId="1044" priority="370">
      <formula>IF(RIGHT(TEXT(AE164,"0.#"),1)=".",TRUE,FALSE)</formula>
    </cfRule>
  </conditionalFormatting>
  <conditionalFormatting sqref="AM163">
    <cfRule type="expression" dxfId="1043" priority="359">
      <formula>IF(RIGHT(TEXT(AM163,"0.#"),1)=".",FALSE,TRUE)</formula>
    </cfRule>
    <cfRule type="expression" dxfId="1042" priority="360">
      <formula>IF(RIGHT(TEXT(AM163,"0.#"),1)=".",TRUE,FALSE)</formula>
    </cfRule>
  </conditionalFormatting>
  <conditionalFormatting sqref="AE165">
    <cfRule type="expression" dxfId="1041" priority="367">
      <formula>IF(RIGHT(TEXT(AE165,"0.#"),1)=".",FALSE,TRUE)</formula>
    </cfRule>
    <cfRule type="expression" dxfId="1040" priority="368">
      <formula>IF(RIGHT(TEXT(AE165,"0.#"),1)=".",TRUE,FALSE)</formula>
    </cfRule>
  </conditionalFormatting>
  <conditionalFormatting sqref="AI165">
    <cfRule type="expression" dxfId="1039" priority="365">
      <formula>IF(RIGHT(TEXT(AI165,"0.#"),1)=".",FALSE,TRUE)</formula>
    </cfRule>
    <cfRule type="expression" dxfId="1038" priority="366">
      <formula>IF(RIGHT(TEXT(AI165,"0.#"),1)=".",TRUE,FALSE)</formula>
    </cfRule>
  </conditionalFormatting>
  <conditionalFormatting sqref="AI164">
    <cfRule type="expression" dxfId="1037" priority="363">
      <formula>IF(RIGHT(TEXT(AI164,"0.#"),1)=".",FALSE,TRUE)</formula>
    </cfRule>
    <cfRule type="expression" dxfId="1036" priority="364">
      <formula>IF(RIGHT(TEXT(AI164,"0.#"),1)=".",TRUE,FALSE)</formula>
    </cfRule>
  </conditionalFormatting>
  <conditionalFormatting sqref="AI163">
    <cfRule type="expression" dxfId="1035" priority="361">
      <formula>IF(RIGHT(TEXT(AI163,"0.#"),1)=".",FALSE,TRUE)</formula>
    </cfRule>
    <cfRule type="expression" dxfId="1034" priority="362">
      <formula>IF(RIGHT(TEXT(AI163,"0.#"),1)=".",TRUE,FALSE)</formula>
    </cfRule>
  </conditionalFormatting>
  <conditionalFormatting sqref="AM164">
    <cfRule type="expression" dxfId="1033" priority="357">
      <formula>IF(RIGHT(TEXT(AM164,"0.#"),1)=".",FALSE,TRUE)</formula>
    </cfRule>
    <cfRule type="expression" dxfId="1032" priority="358">
      <formula>IF(RIGHT(TEXT(AM164,"0.#"),1)=".",TRUE,FALSE)</formula>
    </cfRule>
  </conditionalFormatting>
  <conditionalFormatting sqref="AM165">
    <cfRule type="expression" dxfId="1031" priority="355">
      <formula>IF(RIGHT(TEXT(AM165,"0.#"),1)=".",FALSE,TRUE)</formula>
    </cfRule>
    <cfRule type="expression" dxfId="1030" priority="356">
      <formula>IF(RIGHT(TEXT(AM165,"0.#"),1)=".",TRUE,FALSE)</formula>
    </cfRule>
  </conditionalFormatting>
  <conditionalFormatting sqref="AQ163:AQ165">
    <cfRule type="expression" dxfId="1029" priority="353">
      <formula>IF(RIGHT(TEXT(AQ163,"0.#"),1)=".",FALSE,TRUE)</formula>
    </cfRule>
    <cfRule type="expression" dxfId="1028" priority="354">
      <formula>IF(RIGHT(TEXT(AQ163,"0.#"),1)=".",TRUE,FALSE)</formula>
    </cfRule>
  </conditionalFormatting>
  <conditionalFormatting sqref="AU163:AU165">
    <cfRule type="expression" dxfId="1027" priority="351">
      <formula>IF(RIGHT(TEXT(AU163,"0.#"),1)=".",FALSE,TRUE)</formula>
    </cfRule>
    <cfRule type="expression" dxfId="1026" priority="352">
      <formula>IF(RIGHT(TEXT(AU163,"0.#"),1)=".",TRUE,FALSE)</formula>
    </cfRule>
  </conditionalFormatting>
  <conditionalFormatting sqref="AE197">
    <cfRule type="expression" dxfId="1025" priority="349">
      <formula>IF(RIGHT(TEXT(AE197,"0.#"),1)=".",FALSE,TRUE)</formula>
    </cfRule>
    <cfRule type="expression" dxfId="1024" priority="350">
      <formula>IF(RIGHT(TEXT(AE197,"0.#"),1)=".",TRUE,FALSE)</formula>
    </cfRule>
  </conditionalFormatting>
  <conditionalFormatting sqref="AE198">
    <cfRule type="expression" dxfId="1023" priority="347">
      <formula>IF(RIGHT(TEXT(AE198,"0.#"),1)=".",FALSE,TRUE)</formula>
    </cfRule>
    <cfRule type="expression" dxfId="1022" priority="348">
      <formula>IF(RIGHT(TEXT(AE198,"0.#"),1)=".",TRUE,FALSE)</formula>
    </cfRule>
  </conditionalFormatting>
  <conditionalFormatting sqref="AM197">
    <cfRule type="expression" dxfId="1021" priority="337">
      <formula>IF(RIGHT(TEXT(AM197,"0.#"),1)=".",FALSE,TRUE)</formula>
    </cfRule>
    <cfRule type="expression" dxfId="1020" priority="338">
      <formula>IF(RIGHT(TEXT(AM197,"0.#"),1)=".",TRUE,FALSE)</formula>
    </cfRule>
  </conditionalFormatting>
  <conditionalFormatting sqref="AE199">
    <cfRule type="expression" dxfId="1019" priority="345">
      <formula>IF(RIGHT(TEXT(AE199,"0.#"),1)=".",FALSE,TRUE)</formula>
    </cfRule>
    <cfRule type="expression" dxfId="1018" priority="346">
      <formula>IF(RIGHT(TEXT(AE199,"0.#"),1)=".",TRUE,FALSE)</formula>
    </cfRule>
  </conditionalFormatting>
  <conditionalFormatting sqref="AI199">
    <cfRule type="expression" dxfId="1017" priority="343">
      <formula>IF(RIGHT(TEXT(AI199,"0.#"),1)=".",FALSE,TRUE)</formula>
    </cfRule>
    <cfRule type="expression" dxfId="1016" priority="344">
      <formula>IF(RIGHT(TEXT(AI199,"0.#"),1)=".",TRUE,FALSE)</formula>
    </cfRule>
  </conditionalFormatting>
  <conditionalFormatting sqref="AI198">
    <cfRule type="expression" dxfId="1015" priority="341">
      <formula>IF(RIGHT(TEXT(AI198,"0.#"),1)=".",FALSE,TRUE)</formula>
    </cfRule>
    <cfRule type="expression" dxfId="1014" priority="342">
      <formula>IF(RIGHT(TEXT(AI198,"0.#"),1)=".",TRUE,FALSE)</formula>
    </cfRule>
  </conditionalFormatting>
  <conditionalFormatting sqref="AI197">
    <cfRule type="expression" dxfId="1013" priority="339">
      <formula>IF(RIGHT(TEXT(AI197,"0.#"),1)=".",FALSE,TRUE)</formula>
    </cfRule>
    <cfRule type="expression" dxfId="1012" priority="340">
      <formula>IF(RIGHT(TEXT(AI197,"0.#"),1)=".",TRUE,FALSE)</formula>
    </cfRule>
  </conditionalFormatting>
  <conditionalFormatting sqref="AM198">
    <cfRule type="expression" dxfId="1011" priority="335">
      <formula>IF(RIGHT(TEXT(AM198,"0.#"),1)=".",FALSE,TRUE)</formula>
    </cfRule>
    <cfRule type="expression" dxfId="1010" priority="336">
      <formula>IF(RIGHT(TEXT(AM198,"0.#"),1)=".",TRUE,FALSE)</formula>
    </cfRule>
  </conditionalFormatting>
  <conditionalFormatting sqref="AM199">
    <cfRule type="expression" dxfId="1009" priority="333">
      <formula>IF(RIGHT(TEXT(AM199,"0.#"),1)=".",FALSE,TRUE)</formula>
    </cfRule>
    <cfRule type="expression" dxfId="1008" priority="334">
      <formula>IF(RIGHT(TEXT(AM199,"0.#"),1)=".",TRUE,FALSE)</formula>
    </cfRule>
  </conditionalFormatting>
  <conditionalFormatting sqref="AQ197:AQ199">
    <cfRule type="expression" dxfId="1007" priority="331">
      <formula>IF(RIGHT(TEXT(AQ197,"0.#"),1)=".",FALSE,TRUE)</formula>
    </cfRule>
    <cfRule type="expression" dxfId="1006" priority="332">
      <formula>IF(RIGHT(TEXT(AQ197,"0.#"),1)=".",TRUE,FALSE)</formula>
    </cfRule>
  </conditionalFormatting>
  <conditionalFormatting sqref="AU197:AU199">
    <cfRule type="expression" dxfId="1005" priority="329">
      <formula>IF(RIGHT(TEXT(AU197,"0.#"),1)=".",FALSE,TRUE)</formula>
    </cfRule>
    <cfRule type="expression" dxfId="1004" priority="330">
      <formula>IF(RIGHT(TEXT(AU197,"0.#"),1)=".",TRUE,FALSE)</formula>
    </cfRule>
  </conditionalFormatting>
  <conditionalFormatting sqref="AE134 AQ134">
    <cfRule type="expression" dxfId="1003" priority="327">
      <formula>IF(RIGHT(TEXT(AE134,"0.#"),1)=".",FALSE,TRUE)</formula>
    </cfRule>
    <cfRule type="expression" dxfId="1002" priority="328">
      <formula>IF(RIGHT(TEXT(AE134,"0.#"),1)=".",TRUE,FALSE)</formula>
    </cfRule>
  </conditionalFormatting>
  <conditionalFormatting sqref="AI134">
    <cfRule type="expression" dxfId="1001" priority="325">
      <formula>IF(RIGHT(TEXT(AI134,"0.#"),1)=".",FALSE,TRUE)</formula>
    </cfRule>
    <cfRule type="expression" dxfId="1000" priority="326">
      <formula>IF(RIGHT(TEXT(AI134,"0.#"),1)=".",TRUE,FALSE)</formula>
    </cfRule>
  </conditionalFormatting>
  <conditionalFormatting sqref="AM134">
    <cfRule type="expression" dxfId="999" priority="323">
      <formula>IF(RIGHT(TEXT(AM134,"0.#"),1)=".",FALSE,TRUE)</formula>
    </cfRule>
    <cfRule type="expression" dxfId="998" priority="324">
      <formula>IF(RIGHT(TEXT(AM134,"0.#"),1)=".",TRUE,FALSE)</formula>
    </cfRule>
  </conditionalFormatting>
  <conditionalFormatting sqref="AE135">
    <cfRule type="expression" dxfId="997" priority="321">
      <formula>IF(RIGHT(TEXT(AE135,"0.#"),1)=".",FALSE,TRUE)</formula>
    </cfRule>
    <cfRule type="expression" dxfId="996" priority="322">
      <formula>IF(RIGHT(TEXT(AE135,"0.#"),1)=".",TRUE,FALSE)</formula>
    </cfRule>
  </conditionalFormatting>
  <conditionalFormatting sqref="AI135">
    <cfRule type="expression" dxfId="995" priority="319">
      <formula>IF(RIGHT(TEXT(AI135,"0.#"),1)=".",FALSE,TRUE)</formula>
    </cfRule>
    <cfRule type="expression" dxfId="994" priority="320">
      <formula>IF(RIGHT(TEXT(AI135,"0.#"),1)=".",TRUE,FALSE)</formula>
    </cfRule>
  </conditionalFormatting>
  <conditionalFormatting sqref="AM135">
    <cfRule type="expression" dxfId="993" priority="317">
      <formula>IF(RIGHT(TEXT(AM135,"0.#"),1)=".",FALSE,TRUE)</formula>
    </cfRule>
    <cfRule type="expression" dxfId="992" priority="318">
      <formula>IF(RIGHT(TEXT(AM135,"0.#"),1)=".",TRUE,FALSE)</formula>
    </cfRule>
  </conditionalFormatting>
  <conditionalFormatting sqref="AQ135">
    <cfRule type="expression" dxfId="991" priority="315">
      <formula>IF(RIGHT(TEXT(AQ135,"0.#"),1)=".",FALSE,TRUE)</formula>
    </cfRule>
    <cfRule type="expression" dxfId="990" priority="316">
      <formula>IF(RIGHT(TEXT(AQ135,"0.#"),1)=".",TRUE,FALSE)</formula>
    </cfRule>
  </conditionalFormatting>
  <conditionalFormatting sqref="AU134">
    <cfRule type="expression" dxfId="989" priority="313">
      <formula>IF(RIGHT(TEXT(AU134,"0.#"),1)=".",FALSE,TRUE)</formula>
    </cfRule>
    <cfRule type="expression" dxfId="988" priority="314">
      <formula>IF(RIGHT(TEXT(AU134,"0.#"),1)=".",TRUE,FALSE)</formula>
    </cfRule>
  </conditionalFormatting>
  <conditionalFormatting sqref="AU135">
    <cfRule type="expression" dxfId="987" priority="311">
      <formula>IF(RIGHT(TEXT(AU135,"0.#"),1)=".",FALSE,TRUE)</formula>
    </cfRule>
    <cfRule type="expression" dxfId="986" priority="312">
      <formula>IF(RIGHT(TEXT(AU135,"0.#"),1)=".",TRUE,FALSE)</formula>
    </cfRule>
  </conditionalFormatting>
  <conditionalFormatting sqref="AE168 AQ168">
    <cfRule type="expression" dxfId="985" priority="309">
      <formula>IF(RIGHT(TEXT(AE168,"0.#"),1)=".",FALSE,TRUE)</formula>
    </cfRule>
    <cfRule type="expression" dxfId="984" priority="310">
      <formula>IF(RIGHT(TEXT(AE168,"0.#"),1)=".",TRUE,FALSE)</formula>
    </cfRule>
  </conditionalFormatting>
  <conditionalFormatting sqref="AI168">
    <cfRule type="expression" dxfId="983" priority="307">
      <formula>IF(RIGHT(TEXT(AI168,"0.#"),1)=".",FALSE,TRUE)</formula>
    </cfRule>
    <cfRule type="expression" dxfId="982" priority="308">
      <formula>IF(RIGHT(TEXT(AI168,"0.#"),1)=".",TRUE,FALSE)</formula>
    </cfRule>
  </conditionalFormatting>
  <conditionalFormatting sqref="AM168">
    <cfRule type="expression" dxfId="981" priority="305">
      <formula>IF(RIGHT(TEXT(AM168,"0.#"),1)=".",FALSE,TRUE)</formula>
    </cfRule>
    <cfRule type="expression" dxfId="980" priority="306">
      <formula>IF(RIGHT(TEXT(AM168,"0.#"),1)=".",TRUE,FALSE)</formula>
    </cfRule>
  </conditionalFormatting>
  <conditionalFormatting sqref="AE169">
    <cfRule type="expression" dxfId="979" priority="303">
      <formula>IF(RIGHT(TEXT(AE169,"0.#"),1)=".",FALSE,TRUE)</formula>
    </cfRule>
    <cfRule type="expression" dxfId="978" priority="304">
      <formula>IF(RIGHT(TEXT(AE169,"0.#"),1)=".",TRUE,FALSE)</formula>
    </cfRule>
  </conditionalFormatting>
  <conditionalFormatting sqref="AI169">
    <cfRule type="expression" dxfId="977" priority="301">
      <formula>IF(RIGHT(TEXT(AI169,"0.#"),1)=".",FALSE,TRUE)</formula>
    </cfRule>
    <cfRule type="expression" dxfId="976" priority="302">
      <formula>IF(RIGHT(TEXT(AI169,"0.#"),1)=".",TRUE,FALSE)</formula>
    </cfRule>
  </conditionalFormatting>
  <conditionalFormatting sqref="AM169">
    <cfRule type="expression" dxfId="975" priority="299">
      <formula>IF(RIGHT(TEXT(AM169,"0.#"),1)=".",FALSE,TRUE)</formula>
    </cfRule>
    <cfRule type="expression" dxfId="974" priority="300">
      <formula>IF(RIGHT(TEXT(AM169,"0.#"),1)=".",TRUE,FALSE)</formula>
    </cfRule>
  </conditionalFormatting>
  <conditionalFormatting sqref="AQ169">
    <cfRule type="expression" dxfId="973" priority="297">
      <formula>IF(RIGHT(TEXT(AQ169,"0.#"),1)=".",FALSE,TRUE)</formula>
    </cfRule>
    <cfRule type="expression" dxfId="972" priority="298">
      <formula>IF(RIGHT(TEXT(AQ169,"0.#"),1)=".",TRUE,FALSE)</formula>
    </cfRule>
  </conditionalFormatting>
  <conditionalFormatting sqref="AU168">
    <cfRule type="expression" dxfId="971" priority="295">
      <formula>IF(RIGHT(TEXT(AU168,"0.#"),1)=".",FALSE,TRUE)</formula>
    </cfRule>
    <cfRule type="expression" dxfId="970" priority="296">
      <formula>IF(RIGHT(TEXT(AU168,"0.#"),1)=".",TRUE,FALSE)</formula>
    </cfRule>
  </conditionalFormatting>
  <conditionalFormatting sqref="AU169">
    <cfRule type="expression" dxfId="969" priority="293">
      <formula>IF(RIGHT(TEXT(AU169,"0.#"),1)=".",FALSE,TRUE)</formula>
    </cfRule>
    <cfRule type="expression" dxfId="968" priority="294">
      <formula>IF(RIGHT(TEXT(AU169,"0.#"),1)=".",TRUE,FALSE)</formula>
    </cfRule>
  </conditionalFormatting>
  <conditionalFormatting sqref="AE90">
    <cfRule type="expression" dxfId="967" priority="291">
      <formula>IF(RIGHT(TEXT(AE90,"0.#"),1)=".",FALSE,TRUE)</formula>
    </cfRule>
    <cfRule type="expression" dxfId="966" priority="292">
      <formula>IF(RIGHT(TEXT(AE90,"0.#"),1)=".",TRUE,FALSE)</formula>
    </cfRule>
  </conditionalFormatting>
  <conditionalFormatting sqref="AE91">
    <cfRule type="expression" dxfId="965" priority="289">
      <formula>IF(RIGHT(TEXT(AE91,"0.#"),1)=".",FALSE,TRUE)</formula>
    </cfRule>
    <cfRule type="expression" dxfId="964" priority="290">
      <formula>IF(RIGHT(TEXT(AE91,"0.#"),1)=".",TRUE,FALSE)</formula>
    </cfRule>
  </conditionalFormatting>
  <conditionalFormatting sqref="AM90">
    <cfRule type="expression" dxfId="963" priority="279">
      <formula>IF(RIGHT(TEXT(AM90,"0.#"),1)=".",FALSE,TRUE)</formula>
    </cfRule>
    <cfRule type="expression" dxfId="962" priority="280">
      <formula>IF(RIGHT(TEXT(AM90,"0.#"),1)=".",TRUE,FALSE)</formula>
    </cfRule>
  </conditionalFormatting>
  <conditionalFormatting sqref="AE92">
    <cfRule type="expression" dxfId="961" priority="287">
      <formula>IF(RIGHT(TEXT(AE92,"0.#"),1)=".",FALSE,TRUE)</formula>
    </cfRule>
    <cfRule type="expression" dxfId="960" priority="288">
      <formula>IF(RIGHT(TEXT(AE92,"0.#"),1)=".",TRUE,FALSE)</formula>
    </cfRule>
  </conditionalFormatting>
  <conditionalFormatting sqref="AI92">
    <cfRule type="expression" dxfId="959" priority="285">
      <formula>IF(RIGHT(TEXT(AI92,"0.#"),1)=".",FALSE,TRUE)</formula>
    </cfRule>
    <cfRule type="expression" dxfId="958" priority="286">
      <formula>IF(RIGHT(TEXT(AI92,"0.#"),1)=".",TRUE,FALSE)</formula>
    </cfRule>
  </conditionalFormatting>
  <conditionalFormatting sqref="AI91">
    <cfRule type="expression" dxfId="957" priority="283">
      <formula>IF(RIGHT(TEXT(AI91,"0.#"),1)=".",FALSE,TRUE)</formula>
    </cfRule>
    <cfRule type="expression" dxfId="956" priority="284">
      <formula>IF(RIGHT(TEXT(AI91,"0.#"),1)=".",TRUE,FALSE)</formula>
    </cfRule>
  </conditionalFormatting>
  <conditionalFormatting sqref="AI90">
    <cfRule type="expression" dxfId="955" priority="281">
      <formula>IF(RIGHT(TEXT(AI90,"0.#"),1)=".",FALSE,TRUE)</formula>
    </cfRule>
    <cfRule type="expression" dxfId="954" priority="282">
      <formula>IF(RIGHT(TEXT(AI90,"0.#"),1)=".",TRUE,FALSE)</formula>
    </cfRule>
  </conditionalFormatting>
  <conditionalFormatting sqref="AM91">
    <cfRule type="expression" dxfId="953" priority="277">
      <formula>IF(RIGHT(TEXT(AM91,"0.#"),1)=".",FALSE,TRUE)</formula>
    </cfRule>
    <cfRule type="expression" dxfId="952" priority="278">
      <formula>IF(RIGHT(TEXT(AM91,"0.#"),1)=".",TRUE,FALSE)</formula>
    </cfRule>
  </conditionalFormatting>
  <conditionalFormatting sqref="AM92">
    <cfRule type="expression" dxfId="951" priority="275">
      <formula>IF(RIGHT(TEXT(AM92,"0.#"),1)=".",FALSE,TRUE)</formula>
    </cfRule>
    <cfRule type="expression" dxfId="950" priority="276">
      <formula>IF(RIGHT(TEXT(AM92,"0.#"),1)=".",TRUE,FALSE)</formula>
    </cfRule>
  </conditionalFormatting>
  <conditionalFormatting sqref="AQ90:AQ92">
    <cfRule type="expression" dxfId="949" priority="273">
      <formula>IF(RIGHT(TEXT(AQ90,"0.#"),1)=".",FALSE,TRUE)</formula>
    </cfRule>
    <cfRule type="expression" dxfId="948" priority="274">
      <formula>IF(RIGHT(TEXT(AQ90,"0.#"),1)=".",TRUE,FALSE)</formula>
    </cfRule>
  </conditionalFormatting>
  <conditionalFormatting sqref="AU90:AU92">
    <cfRule type="expression" dxfId="947" priority="271">
      <formula>IF(RIGHT(TEXT(AU90,"0.#"),1)=".",FALSE,TRUE)</formula>
    </cfRule>
    <cfRule type="expression" dxfId="946" priority="272">
      <formula>IF(RIGHT(TEXT(AU90,"0.#"),1)=".",TRUE,FALSE)</formula>
    </cfRule>
  </conditionalFormatting>
  <conditionalFormatting sqref="AM85">
    <cfRule type="expression" dxfId="945" priority="257">
      <formula>IF(RIGHT(TEXT(AM85,"0.#"),1)=".",FALSE,TRUE)</formula>
    </cfRule>
    <cfRule type="expression" dxfId="944" priority="258">
      <formula>IF(RIGHT(TEXT(AM85,"0.#"),1)=".",TRUE,FALSE)</formula>
    </cfRule>
  </conditionalFormatting>
  <conditionalFormatting sqref="AM86">
    <cfRule type="expression" dxfId="943" priority="255">
      <formula>IF(RIGHT(TEXT(AM86,"0.#"),1)=".",FALSE,TRUE)</formula>
    </cfRule>
    <cfRule type="expression" dxfId="942" priority="256">
      <formula>IF(RIGHT(TEXT(AM86,"0.#"),1)=".",TRUE,FALSE)</formula>
    </cfRule>
  </conditionalFormatting>
  <conditionalFormatting sqref="AM87">
    <cfRule type="expression" dxfId="941" priority="253">
      <formula>IF(RIGHT(TEXT(AM87,"0.#"),1)=".",FALSE,TRUE)</formula>
    </cfRule>
    <cfRule type="expression" dxfId="940" priority="254">
      <formula>IF(RIGHT(TEXT(AM87,"0.#"),1)=".",TRUE,FALSE)</formula>
    </cfRule>
  </conditionalFormatting>
  <conditionalFormatting sqref="AE124">
    <cfRule type="expression" dxfId="939" priority="247">
      <formula>IF(RIGHT(TEXT(AE124,"0.#"),1)=".",FALSE,TRUE)</formula>
    </cfRule>
    <cfRule type="expression" dxfId="938" priority="248">
      <formula>IF(RIGHT(TEXT(AE124,"0.#"),1)=".",TRUE,FALSE)</formula>
    </cfRule>
  </conditionalFormatting>
  <conditionalFormatting sqref="AE125">
    <cfRule type="expression" dxfId="937" priority="245">
      <formula>IF(RIGHT(TEXT(AE125,"0.#"),1)=".",FALSE,TRUE)</formula>
    </cfRule>
    <cfRule type="expression" dxfId="936" priority="246">
      <formula>IF(RIGHT(TEXT(AE125,"0.#"),1)=".",TRUE,FALSE)</formula>
    </cfRule>
  </conditionalFormatting>
  <conditionalFormatting sqref="AM124">
    <cfRule type="expression" dxfId="935" priority="235">
      <formula>IF(RIGHT(TEXT(AM124,"0.#"),1)=".",FALSE,TRUE)</formula>
    </cfRule>
    <cfRule type="expression" dxfId="934" priority="236">
      <formula>IF(RIGHT(TEXT(AM124,"0.#"),1)=".",TRUE,FALSE)</formula>
    </cfRule>
  </conditionalFormatting>
  <conditionalFormatting sqref="AE126">
    <cfRule type="expression" dxfId="933" priority="243">
      <formula>IF(RIGHT(TEXT(AE126,"0.#"),1)=".",FALSE,TRUE)</formula>
    </cfRule>
    <cfRule type="expression" dxfId="932" priority="244">
      <formula>IF(RIGHT(TEXT(AE126,"0.#"),1)=".",TRUE,FALSE)</formula>
    </cfRule>
  </conditionalFormatting>
  <conditionalFormatting sqref="AI126">
    <cfRule type="expression" dxfId="931" priority="241">
      <formula>IF(RIGHT(TEXT(AI126,"0.#"),1)=".",FALSE,TRUE)</formula>
    </cfRule>
    <cfRule type="expression" dxfId="930" priority="242">
      <formula>IF(RIGHT(TEXT(AI126,"0.#"),1)=".",TRUE,FALSE)</formula>
    </cfRule>
  </conditionalFormatting>
  <conditionalFormatting sqref="AI125">
    <cfRule type="expression" dxfId="929" priority="239">
      <formula>IF(RIGHT(TEXT(AI125,"0.#"),1)=".",FALSE,TRUE)</formula>
    </cfRule>
    <cfRule type="expression" dxfId="928" priority="240">
      <formula>IF(RIGHT(TEXT(AI125,"0.#"),1)=".",TRUE,FALSE)</formula>
    </cfRule>
  </conditionalFormatting>
  <conditionalFormatting sqref="AI124">
    <cfRule type="expression" dxfId="927" priority="237">
      <formula>IF(RIGHT(TEXT(AI124,"0.#"),1)=".",FALSE,TRUE)</formula>
    </cfRule>
    <cfRule type="expression" dxfId="926" priority="238">
      <formula>IF(RIGHT(TEXT(AI124,"0.#"),1)=".",TRUE,FALSE)</formula>
    </cfRule>
  </conditionalFormatting>
  <conditionalFormatting sqref="AM125">
    <cfRule type="expression" dxfId="925" priority="233">
      <formula>IF(RIGHT(TEXT(AM125,"0.#"),1)=".",FALSE,TRUE)</formula>
    </cfRule>
    <cfRule type="expression" dxfId="924" priority="234">
      <formula>IF(RIGHT(TEXT(AM125,"0.#"),1)=".",TRUE,FALSE)</formula>
    </cfRule>
  </conditionalFormatting>
  <conditionalFormatting sqref="AM126">
    <cfRule type="expression" dxfId="923" priority="231">
      <formula>IF(RIGHT(TEXT(AM126,"0.#"),1)=".",FALSE,TRUE)</formula>
    </cfRule>
    <cfRule type="expression" dxfId="922" priority="232">
      <formula>IF(RIGHT(TEXT(AM126,"0.#"),1)=".",TRUE,FALSE)</formula>
    </cfRule>
  </conditionalFormatting>
  <conditionalFormatting sqref="AQ124:AQ126">
    <cfRule type="expression" dxfId="921" priority="229">
      <formula>IF(RIGHT(TEXT(AQ124,"0.#"),1)=".",FALSE,TRUE)</formula>
    </cfRule>
    <cfRule type="expression" dxfId="920" priority="230">
      <formula>IF(RIGHT(TEXT(AQ124,"0.#"),1)=".",TRUE,FALSE)</formula>
    </cfRule>
  </conditionalFormatting>
  <conditionalFormatting sqref="AU124:AU126">
    <cfRule type="expression" dxfId="919" priority="227">
      <formula>IF(RIGHT(TEXT(AU124,"0.#"),1)=".",FALSE,TRUE)</formula>
    </cfRule>
    <cfRule type="expression" dxfId="918" priority="228">
      <formula>IF(RIGHT(TEXT(AU124,"0.#"),1)=".",TRUE,FALSE)</formula>
    </cfRule>
  </conditionalFormatting>
  <conditionalFormatting sqref="AE119">
    <cfRule type="expression" dxfId="917" priority="225">
      <formula>IF(RIGHT(TEXT(AE119,"0.#"),1)=".",FALSE,TRUE)</formula>
    </cfRule>
    <cfRule type="expression" dxfId="916" priority="226">
      <formula>IF(RIGHT(TEXT(AE119,"0.#"),1)=".",TRUE,FALSE)</formula>
    </cfRule>
  </conditionalFormatting>
  <conditionalFormatting sqref="AE120">
    <cfRule type="expression" dxfId="915" priority="223">
      <formula>IF(RIGHT(TEXT(AE120,"0.#"),1)=".",FALSE,TRUE)</formula>
    </cfRule>
    <cfRule type="expression" dxfId="914" priority="224">
      <formula>IF(RIGHT(TEXT(AE120,"0.#"),1)=".",TRUE,FALSE)</formula>
    </cfRule>
  </conditionalFormatting>
  <conditionalFormatting sqref="AM119">
    <cfRule type="expression" dxfId="913" priority="213">
      <formula>IF(RIGHT(TEXT(AM119,"0.#"),1)=".",FALSE,TRUE)</formula>
    </cfRule>
    <cfRule type="expression" dxfId="912" priority="214">
      <formula>IF(RIGHT(TEXT(AM119,"0.#"),1)=".",TRUE,FALSE)</formula>
    </cfRule>
  </conditionalFormatting>
  <conditionalFormatting sqref="AE121">
    <cfRule type="expression" dxfId="911" priority="221">
      <formula>IF(RIGHT(TEXT(AE121,"0.#"),1)=".",FALSE,TRUE)</formula>
    </cfRule>
    <cfRule type="expression" dxfId="910" priority="222">
      <formula>IF(RIGHT(TEXT(AE121,"0.#"),1)=".",TRUE,FALSE)</formula>
    </cfRule>
  </conditionalFormatting>
  <conditionalFormatting sqref="AI121">
    <cfRule type="expression" dxfId="909" priority="219">
      <formula>IF(RIGHT(TEXT(AI121,"0.#"),1)=".",FALSE,TRUE)</formula>
    </cfRule>
    <cfRule type="expression" dxfId="908" priority="220">
      <formula>IF(RIGHT(TEXT(AI121,"0.#"),1)=".",TRUE,FALSE)</formula>
    </cfRule>
  </conditionalFormatting>
  <conditionalFormatting sqref="AI120">
    <cfRule type="expression" dxfId="907" priority="217">
      <formula>IF(RIGHT(TEXT(AI120,"0.#"),1)=".",FALSE,TRUE)</formula>
    </cfRule>
    <cfRule type="expression" dxfId="906" priority="218">
      <formula>IF(RIGHT(TEXT(AI120,"0.#"),1)=".",TRUE,FALSE)</formula>
    </cfRule>
  </conditionalFormatting>
  <conditionalFormatting sqref="AI119">
    <cfRule type="expression" dxfId="905" priority="215">
      <formula>IF(RIGHT(TEXT(AI119,"0.#"),1)=".",FALSE,TRUE)</formula>
    </cfRule>
    <cfRule type="expression" dxfId="904" priority="216">
      <formula>IF(RIGHT(TEXT(AI119,"0.#"),1)=".",TRUE,FALSE)</formula>
    </cfRule>
  </conditionalFormatting>
  <conditionalFormatting sqref="AM120">
    <cfRule type="expression" dxfId="903" priority="211">
      <formula>IF(RIGHT(TEXT(AM120,"0.#"),1)=".",FALSE,TRUE)</formula>
    </cfRule>
    <cfRule type="expression" dxfId="902" priority="212">
      <formula>IF(RIGHT(TEXT(AM120,"0.#"),1)=".",TRUE,FALSE)</formula>
    </cfRule>
  </conditionalFormatting>
  <conditionalFormatting sqref="AM121">
    <cfRule type="expression" dxfId="901" priority="209">
      <formula>IF(RIGHT(TEXT(AM121,"0.#"),1)=".",FALSE,TRUE)</formula>
    </cfRule>
    <cfRule type="expression" dxfId="900" priority="210">
      <formula>IF(RIGHT(TEXT(AM121,"0.#"),1)=".",TRUE,FALSE)</formula>
    </cfRule>
  </conditionalFormatting>
  <conditionalFormatting sqref="AQ119:AQ121">
    <cfRule type="expression" dxfId="899" priority="207">
      <formula>IF(RIGHT(TEXT(AQ119,"0.#"),1)=".",FALSE,TRUE)</formula>
    </cfRule>
    <cfRule type="expression" dxfId="898" priority="208">
      <formula>IF(RIGHT(TEXT(AQ119,"0.#"),1)=".",TRUE,FALSE)</formula>
    </cfRule>
  </conditionalFormatting>
  <conditionalFormatting sqref="AU119:AU121">
    <cfRule type="expression" dxfId="897" priority="205">
      <formula>IF(RIGHT(TEXT(AU119,"0.#"),1)=".",FALSE,TRUE)</formula>
    </cfRule>
    <cfRule type="expression" dxfId="896" priority="206">
      <formula>IF(RIGHT(TEXT(AU119,"0.#"),1)=".",TRUE,FALSE)</formula>
    </cfRule>
  </conditionalFormatting>
  <conditionalFormatting sqref="AE158">
    <cfRule type="expression" dxfId="895" priority="203">
      <formula>IF(RIGHT(TEXT(AE158,"0.#"),1)=".",FALSE,TRUE)</formula>
    </cfRule>
    <cfRule type="expression" dxfId="894" priority="204">
      <formula>IF(RIGHT(TEXT(AE158,"0.#"),1)=".",TRUE,FALSE)</formula>
    </cfRule>
  </conditionalFormatting>
  <conditionalFormatting sqref="AE159">
    <cfRule type="expression" dxfId="893" priority="201">
      <formula>IF(RIGHT(TEXT(AE159,"0.#"),1)=".",FALSE,TRUE)</formula>
    </cfRule>
    <cfRule type="expression" dxfId="892" priority="202">
      <formula>IF(RIGHT(TEXT(AE159,"0.#"),1)=".",TRUE,FALSE)</formula>
    </cfRule>
  </conditionalFormatting>
  <conditionalFormatting sqref="AM158">
    <cfRule type="expression" dxfId="891" priority="191">
      <formula>IF(RIGHT(TEXT(AM158,"0.#"),1)=".",FALSE,TRUE)</formula>
    </cfRule>
    <cfRule type="expression" dxfId="890" priority="192">
      <formula>IF(RIGHT(TEXT(AM158,"0.#"),1)=".",TRUE,FALSE)</formula>
    </cfRule>
  </conditionalFormatting>
  <conditionalFormatting sqref="AE160">
    <cfRule type="expression" dxfId="889" priority="199">
      <formula>IF(RIGHT(TEXT(AE160,"0.#"),1)=".",FALSE,TRUE)</formula>
    </cfRule>
    <cfRule type="expression" dxfId="888" priority="200">
      <formula>IF(RIGHT(TEXT(AE160,"0.#"),1)=".",TRUE,FALSE)</formula>
    </cfRule>
  </conditionalFormatting>
  <conditionalFormatting sqref="AI160">
    <cfRule type="expression" dxfId="887" priority="197">
      <formula>IF(RIGHT(TEXT(AI160,"0.#"),1)=".",FALSE,TRUE)</formula>
    </cfRule>
    <cfRule type="expression" dxfId="886" priority="198">
      <formula>IF(RIGHT(TEXT(AI160,"0.#"),1)=".",TRUE,FALSE)</formula>
    </cfRule>
  </conditionalFormatting>
  <conditionalFormatting sqref="AI159">
    <cfRule type="expression" dxfId="885" priority="195">
      <formula>IF(RIGHT(TEXT(AI159,"0.#"),1)=".",FALSE,TRUE)</formula>
    </cfRule>
    <cfRule type="expression" dxfId="884" priority="196">
      <formula>IF(RIGHT(TEXT(AI159,"0.#"),1)=".",TRUE,FALSE)</formula>
    </cfRule>
  </conditionalFormatting>
  <conditionalFormatting sqref="AI158">
    <cfRule type="expression" dxfId="883" priority="193">
      <formula>IF(RIGHT(TEXT(AI158,"0.#"),1)=".",FALSE,TRUE)</formula>
    </cfRule>
    <cfRule type="expression" dxfId="882" priority="194">
      <formula>IF(RIGHT(TEXT(AI158,"0.#"),1)=".",TRUE,FALSE)</formula>
    </cfRule>
  </conditionalFormatting>
  <conditionalFormatting sqref="AM159">
    <cfRule type="expression" dxfId="881" priority="189">
      <formula>IF(RIGHT(TEXT(AM159,"0.#"),1)=".",FALSE,TRUE)</formula>
    </cfRule>
    <cfRule type="expression" dxfId="880" priority="190">
      <formula>IF(RIGHT(TEXT(AM159,"0.#"),1)=".",TRUE,FALSE)</formula>
    </cfRule>
  </conditionalFormatting>
  <conditionalFormatting sqref="AM160">
    <cfRule type="expression" dxfId="879" priority="187">
      <formula>IF(RIGHT(TEXT(AM160,"0.#"),1)=".",FALSE,TRUE)</formula>
    </cfRule>
    <cfRule type="expression" dxfId="878" priority="188">
      <formula>IF(RIGHT(TEXT(AM160,"0.#"),1)=".",TRUE,FALSE)</formula>
    </cfRule>
  </conditionalFormatting>
  <conditionalFormatting sqref="AQ158:AQ160">
    <cfRule type="expression" dxfId="877" priority="185">
      <formula>IF(RIGHT(TEXT(AQ158,"0.#"),1)=".",FALSE,TRUE)</formula>
    </cfRule>
    <cfRule type="expression" dxfId="876" priority="186">
      <formula>IF(RIGHT(TEXT(AQ158,"0.#"),1)=".",TRUE,FALSE)</formula>
    </cfRule>
  </conditionalFormatting>
  <conditionalFormatting sqref="AU158:AU160">
    <cfRule type="expression" dxfId="875" priority="183">
      <formula>IF(RIGHT(TEXT(AU158,"0.#"),1)=".",FALSE,TRUE)</formula>
    </cfRule>
    <cfRule type="expression" dxfId="874" priority="184">
      <formula>IF(RIGHT(TEXT(AU158,"0.#"),1)=".",TRUE,FALSE)</formula>
    </cfRule>
  </conditionalFormatting>
  <conditionalFormatting sqref="AE153">
    <cfRule type="expression" dxfId="873" priority="181">
      <formula>IF(RIGHT(TEXT(AE153,"0.#"),1)=".",FALSE,TRUE)</formula>
    </cfRule>
    <cfRule type="expression" dxfId="872" priority="182">
      <formula>IF(RIGHT(TEXT(AE153,"0.#"),1)=".",TRUE,FALSE)</formula>
    </cfRule>
  </conditionalFormatting>
  <conditionalFormatting sqref="AE154">
    <cfRule type="expression" dxfId="871" priority="179">
      <formula>IF(RIGHT(TEXT(AE154,"0.#"),1)=".",FALSE,TRUE)</formula>
    </cfRule>
    <cfRule type="expression" dxfId="870" priority="180">
      <formula>IF(RIGHT(TEXT(AE154,"0.#"),1)=".",TRUE,FALSE)</formula>
    </cfRule>
  </conditionalFormatting>
  <conditionalFormatting sqref="AM153">
    <cfRule type="expression" dxfId="869" priority="169">
      <formula>IF(RIGHT(TEXT(AM153,"0.#"),1)=".",FALSE,TRUE)</formula>
    </cfRule>
    <cfRule type="expression" dxfId="868" priority="170">
      <formula>IF(RIGHT(TEXT(AM153,"0.#"),1)=".",TRUE,FALSE)</formula>
    </cfRule>
  </conditionalFormatting>
  <conditionalFormatting sqref="AE155">
    <cfRule type="expression" dxfId="867" priority="177">
      <formula>IF(RIGHT(TEXT(AE155,"0.#"),1)=".",FALSE,TRUE)</formula>
    </cfRule>
    <cfRule type="expression" dxfId="866" priority="178">
      <formula>IF(RIGHT(TEXT(AE155,"0.#"),1)=".",TRUE,FALSE)</formula>
    </cfRule>
  </conditionalFormatting>
  <conditionalFormatting sqref="AI155">
    <cfRule type="expression" dxfId="865" priority="175">
      <formula>IF(RIGHT(TEXT(AI155,"0.#"),1)=".",FALSE,TRUE)</formula>
    </cfRule>
    <cfRule type="expression" dxfId="864" priority="176">
      <formula>IF(RIGHT(TEXT(AI155,"0.#"),1)=".",TRUE,FALSE)</formula>
    </cfRule>
  </conditionalFormatting>
  <conditionalFormatting sqref="AI154">
    <cfRule type="expression" dxfId="863" priority="173">
      <formula>IF(RIGHT(TEXT(AI154,"0.#"),1)=".",FALSE,TRUE)</formula>
    </cfRule>
    <cfRule type="expression" dxfId="862" priority="174">
      <formula>IF(RIGHT(TEXT(AI154,"0.#"),1)=".",TRUE,FALSE)</formula>
    </cfRule>
  </conditionalFormatting>
  <conditionalFormatting sqref="AI153">
    <cfRule type="expression" dxfId="861" priority="171">
      <formula>IF(RIGHT(TEXT(AI153,"0.#"),1)=".",FALSE,TRUE)</formula>
    </cfRule>
    <cfRule type="expression" dxfId="860" priority="172">
      <formula>IF(RIGHT(TEXT(AI153,"0.#"),1)=".",TRUE,FALSE)</formula>
    </cfRule>
  </conditionalFormatting>
  <conditionalFormatting sqref="AM154">
    <cfRule type="expression" dxfId="859" priority="167">
      <formula>IF(RIGHT(TEXT(AM154,"0.#"),1)=".",FALSE,TRUE)</formula>
    </cfRule>
    <cfRule type="expression" dxfId="858" priority="168">
      <formula>IF(RIGHT(TEXT(AM154,"0.#"),1)=".",TRUE,FALSE)</formula>
    </cfRule>
  </conditionalFormatting>
  <conditionalFormatting sqref="AM155">
    <cfRule type="expression" dxfId="857" priority="165">
      <formula>IF(RIGHT(TEXT(AM155,"0.#"),1)=".",FALSE,TRUE)</formula>
    </cfRule>
    <cfRule type="expression" dxfId="856" priority="166">
      <formula>IF(RIGHT(TEXT(AM155,"0.#"),1)=".",TRUE,FALSE)</formula>
    </cfRule>
  </conditionalFormatting>
  <conditionalFormatting sqref="AQ153:AQ155">
    <cfRule type="expression" dxfId="855" priority="163">
      <formula>IF(RIGHT(TEXT(AQ153,"0.#"),1)=".",FALSE,TRUE)</formula>
    </cfRule>
    <cfRule type="expression" dxfId="854" priority="164">
      <formula>IF(RIGHT(TEXT(AQ153,"0.#"),1)=".",TRUE,FALSE)</formula>
    </cfRule>
  </conditionalFormatting>
  <conditionalFormatting sqref="AU153:AU155">
    <cfRule type="expression" dxfId="853" priority="161">
      <formula>IF(RIGHT(TEXT(AU153,"0.#"),1)=".",FALSE,TRUE)</formula>
    </cfRule>
    <cfRule type="expression" dxfId="852" priority="162">
      <formula>IF(RIGHT(TEXT(AU153,"0.#"),1)=".",TRUE,FALSE)</formula>
    </cfRule>
  </conditionalFormatting>
  <conditionalFormatting sqref="AE192">
    <cfRule type="expression" dxfId="851" priority="159">
      <formula>IF(RIGHT(TEXT(AE192,"0.#"),1)=".",FALSE,TRUE)</formula>
    </cfRule>
    <cfRule type="expression" dxfId="850" priority="160">
      <formula>IF(RIGHT(TEXT(AE192,"0.#"),1)=".",TRUE,FALSE)</formula>
    </cfRule>
  </conditionalFormatting>
  <conditionalFormatting sqref="AE193">
    <cfRule type="expression" dxfId="849" priority="157">
      <formula>IF(RIGHT(TEXT(AE193,"0.#"),1)=".",FALSE,TRUE)</formula>
    </cfRule>
    <cfRule type="expression" dxfId="848" priority="158">
      <formula>IF(RIGHT(TEXT(AE193,"0.#"),1)=".",TRUE,FALSE)</formula>
    </cfRule>
  </conditionalFormatting>
  <conditionalFormatting sqref="AM192">
    <cfRule type="expression" dxfId="847" priority="147">
      <formula>IF(RIGHT(TEXT(AM192,"0.#"),1)=".",FALSE,TRUE)</formula>
    </cfRule>
    <cfRule type="expression" dxfId="846" priority="148">
      <formula>IF(RIGHT(TEXT(AM192,"0.#"),1)=".",TRUE,FALSE)</formula>
    </cfRule>
  </conditionalFormatting>
  <conditionalFormatting sqref="AE194">
    <cfRule type="expression" dxfId="845" priority="155">
      <formula>IF(RIGHT(TEXT(AE194,"0.#"),1)=".",FALSE,TRUE)</formula>
    </cfRule>
    <cfRule type="expression" dxfId="844" priority="156">
      <formula>IF(RIGHT(TEXT(AE194,"0.#"),1)=".",TRUE,FALSE)</formula>
    </cfRule>
  </conditionalFormatting>
  <conditionalFormatting sqref="AI194">
    <cfRule type="expression" dxfId="843" priority="153">
      <formula>IF(RIGHT(TEXT(AI194,"0.#"),1)=".",FALSE,TRUE)</formula>
    </cfRule>
    <cfRule type="expression" dxfId="842" priority="154">
      <formula>IF(RIGHT(TEXT(AI194,"0.#"),1)=".",TRUE,FALSE)</formula>
    </cfRule>
  </conditionalFormatting>
  <conditionalFormatting sqref="AI193">
    <cfRule type="expression" dxfId="841" priority="151">
      <formula>IF(RIGHT(TEXT(AI193,"0.#"),1)=".",FALSE,TRUE)</formula>
    </cfRule>
    <cfRule type="expression" dxfId="840" priority="152">
      <formula>IF(RIGHT(TEXT(AI193,"0.#"),1)=".",TRUE,FALSE)</formula>
    </cfRule>
  </conditionalFormatting>
  <conditionalFormatting sqref="AI192">
    <cfRule type="expression" dxfId="839" priority="149">
      <formula>IF(RIGHT(TEXT(AI192,"0.#"),1)=".",FALSE,TRUE)</formula>
    </cfRule>
    <cfRule type="expression" dxfId="838" priority="150">
      <formula>IF(RIGHT(TEXT(AI192,"0.#"),1)=".",TRUE,FALSE)</formula>
    </cfRule>
  </conditionalFormatting>
  <conditionalFormatting sqref="AM193">
    <cfRule type="expression" dxfId="837" priority="145">
      <formula>IF(RIGHT(TEXT(AM193,"0.#"),1)=".",FALSE,TRUE)</formula>
    </cfRule>
    <cfRule type="expression" dxfId="836" priority="146">
      <formula>IF(RIGHT(TEXT(AM193,"0.#"),1)=".",TRUE,FALSE)</formula>
    </cfRule>
  </conditionalFormatting>
  <conditionalFormatting sqref="AM194">
    <cfRule type="expression" dxfId="835" priority="143">
      <formula>IF(RIGHT(TEXT(AM194,"0.#"),1)=".",FALSE,TRUE)</formula>
    </cfRule>
    <cfRule type="expression" dxfId="834" priority="144">
      <formula>IF(RIGHT(TEXT(AM194,"0.#"),1)=".",TRUE,FALSE)</formula>
    </cfRule>
  </conditionalFormatting>
  <conditionalFormatting sqref="AQ192:AQ194">
    <cfRule type="expression" dxfId="833" priority="141">
      <formula>IF(RIGHT(TEXT(AQ192,"0.#"),1)=".",FALSE,TRUE)</formula>
    </cfRule>
    <cfRule type="expression" dxfId="832" priority="142">
      <formula>IF(RIGHT(TEXT(AQ192,"0.#"),1)=".",TRUE,FALSE)</formula>
    </cfRule>
  </conditionalFormatting>
  <conditionalFormatting sqref="AU192:AU194">
    <cfRule type="expression" dxfId="831" priority="139">
      <formula>IF(RIGHT(TEXT(AU192,"0.#"),1)=".",FALSE,TRUE)</formula>
    </cfRule>
    <cfRule type="expression" dxfId="830" priority="140">
      <formula>IF(RIGHT(TEXT(AU192,"0.#"),1)=".",TRUE,FALSE)</formula>
    </cfRule>
  </conditionalFormatting>
  <conditionalFormatting sqref="AE187">
    <cfRule type="expression" dxfId="829" priority="137">
      <formula>IF(RIGHT(TEXT(AE187,"0.#"),1)=".",FALSE,TRUE)</formula>
    </cfRule>
    <cfRule type="expression" dxfId="828" priority="138">
      <formula>IF(RIGHT(TEXT(AE187,"0.#"),1)=".",TRUE,FALSE)</formula>
    </cfRule>
  </conditionalFormatting>
  <conditionalFormatting sqref="AE188">
    <cfRule type="expression" dxfId="827" priority="135">
      <formula>IF(RIGHT(TEXT(AE188,"0.#"),1)=".",FALSE,TRUE)</formula>
    </cfRule>
    <cfRule type="expression" dxfId="826" priority="136">
      <formula>IF(RIGHT(TEXT(AE188,"0.#"),1)=".",TRUE,FALSE)</formula>
    </cfRule>
  </conditionalFormatting>
  <conditionalFormatting sqref="AM187">
    <cfRule type="expression" dxfId="825" priority="125">
      <formula>IF(RIGHT(TEXT(AM187,"0.#"),1)=".",FALSE,TRUE)</formula>
    </cfRule>
    <cfRule type="expression" dxfId="824" priority="126">
      <formula>IF(RIGHT(TEXT(AM187,"0.#"),1)=".",TRUE,FALSE)</formula>
    </cfRule>
  </conditionalFormatting>
  <conditionalFormatting sqref="AE189">
    <cfRule type="expression" dxfId="823" priority="133">
      <formula>IF(RIGHT(TEXT(AE189,"0.#"),1)=".",FALSE,TRUE)</formula>
    </cfRule>
    <cfRule type="expression" dxfId="822" priority="134">
      <formula>IF(RIGHT(TEXT(AE189,"0.#"),1)=".",TRUE,FALSE)</formula>
    </cfRule>
  </conditionalFormatting>
  <conditionalFormatting sqref="AI189">
    <cfRule type="expression" dxfId="821" priority="131">
      <formula>IF(RIGHT(TEXT(AI189,"0.#"),1)=".",FALSE,TRUE)</formula>
    </cfRule>
    <cfRule type="expression" dxfId="820" priority="132">
      <formula>IF(RIGHT(TEXT(AI189,"0.#"),1)=".",TRUE,FALSE)</formula>
    </cfRule>
  </conditionalFormatting>
  <conditionalFormatting sqref="AI188">
    <cfRule type="expression" dxfId="819" priority="129">
      <formula>IF(RIGHT(TEXT(AI188,"0.#"),1)=".",FALSE,TRUE)</formula>
    </cfRule>
    <cfRule type="expression" dxfId="818" priority="130">
      <formula>IF(RIGHT(TEXT(AI188,"0.#"),1)=".",TRUE,FALSE)</formula>
    </cfRule>
  </conditionalFormatting>
  <conditionalFormatting sqref="AI187">
    <cfRule type="expression" dxfId="817" priority="127">
      <formula>IF(RIGHT(TEXT(AI187,"0.#"),1)=".",FALSE,TRUE)</formula>
    </cfRule>
    <cfRule type="expression" dxfId="816" priority="128">
      <formula>IF(RIGHT(TEXT(AI187,"0.#"),1)=".",TRUE,FALSE)</formula>
    </cfRule>
  </conditionalFormatting>
  <conditionalFormatting sqref="AM188">
    <cfRule type="expression" dxfId="815" priority="123">
      <formula>IF(RIGHT(TEXT(AM188,"0.#"),1)=".",FALSE,TRUE)</formula>
    </cfRule>
    <cfRule type="expression" dxfId="814" priority="124">
      <formula>IF(RIGHT(TEXT(AM188,"0.#"),1)=".",TRUE,FALSE)</formula>
    </cfRule>
  </conditionalFormatting>
  <conditionalFormatting sqref="AM189">
    <cfRule type="expression" dxfId="813" priority="121">
      <formula>IF(RIGHT(TEXT(AM189,"0.#"),1)=".",FALSE,TRUE)</formula>
    </cfRule>
    <cfRule type="expression" dxfId="812" priority="122">
      <formula>IF(RIGHT(TEXT(AM189,"0.#"),1)=".",TRUE,FALSE)</formula>
    </cfRule>
  </conditionalFormatting>
  <conditionalFormatting sqref="AQ187:AQ189">
    <cfRule type="expression" dxfId="811" priority="119">
      <formula>IF(RIGHT(TEXT(AQ187,"0.#"),1)=".",FALSE,TRUE)</formula>
    </cfRule>
    <cfRule type="expression" dxfId="810" priority="120">
      <formula>IF(RIGHT(TEXT(AQ187,"0.#"),1)=".",TRUE,FALSE)</formula>
    </cfRule>
  </conditionalFormatting>
  <conditionalFormatting sqref="AU187:AU189">
    <cfRule type="expression" dxfId="809" priority="117">
      <formula>IF(RIGHT(TEXT(AU187,"0.#"),1)=".",FALSE,TRUE)</formula>
    </cfRule>
    <cfRule type="expression" dxfId="808" priority="118">
      <formula>IF(RIGHT(TEXT(AU187,"0.#"),1)=".",TRUE,FALSE)</formula>
    </cfRule>
  </conditionalFormatting>
  <conditionalFormatting sqref="AE56">
    <cfRule type="expression" dxfId="807" priority="115">
      <formula>IF(RIGHT(TEXT(AE56,"0.#"),1)=".",FALSE,TRUE)</formula>
    </cfRule>
    <cfRule type="expression" dxfId="806" priority="116">
      <formula>IF(RIGHT(TEXT(AE56,"0.#"),1)=".",TRUE,FALSE)</formula>
    </cfRule>
  </conditionalFormatting>
  <conditionalFormatting sqref="AE57">
    <cfRule type="expression" dxfId="805" priority="113">
      <formula>IF(RIGHT(TEXT(AE57,"0.#"),1)=".",FALSE,TRUE)</formula>
    </cfRule>
    <cfRule type="expression" dxfId="804" priority="114">
      <formula>IF(RIGHT(TEXT(AE57,"0.#"),1)=".",TRUE,FALSE)</formula>
    </cfRule>
  </conditionalFormatting>
  <conditionalFormatting sqref="AM56">
    <cfRule type="expression" dxfId="803" priority="103">
      <formula>IF(RIGHT(TEXT(AM56,"0.#"),1)=".",FALSE,TRUE)</formula>
    </cfRule>
    <cfRule type="expression" dxfId="802" priority="104">
      <formula>IF(RIGHT(TEXT(AM56,"0.#"),1)=".",TRUE,FALSE)</formula>
    </cfRule>
  </conditionalFormatting>
  <conditionalFormatting sqref="AE58">
    <cfRule type="expression" dxfId="801" priority="111">
      <formula>IF(RIGHT(TEXT(AE58,"0.#"),1)=".",FALSE,TRUE)</formula>
    </cfRule>
    <cfRule type="expression" dxfId="800" priority="112">
      <formula>IF(RIGHT(TEXT(AE58,"0.#"),1)=".",TRUE,FALSE)</formula>
    </cfRule>
  </conditionalFormatting>
  <conditionalFormatting sqref="AI58">
    <cfRule type="expression" dxfId="799" priority="109">
      <formula>IF(RIGHT(TEXT(AI58,"0.#"),1)=".",FALSE,TRUE)</formula>
    </cfRule>
    <cfRule type="expression" dxfId="798" priority="110">
      <formula>IF(RIGHT(TEXT(AI58,"0.#"),1)=".",TRUE,FALSE)</formula>
    </cfRule>
  </conditionalFormatting>
  <conditionalFormatting sqref="AI57">
    <cfRule type="expression" dxfId="797" priority="107">
      <formula>IF(RIGHT(TEXT(AI57,"0.#"),1)=".",FALSE,TRUE)</formula>
    </cfRule>
    <cfRule type="expression" dxfId="796" priority="108">
      <formula>IF(RIGHT(TEXT(AI57,"0.#"),1)=".",TRUE,FALSE)</formula>
    </cfRule>
  </conditionalFormatting>
  <conditionalFormatting sqref="AI56">
    <cfRule type="expression" dxfId="795" priority="105">
      <formula>IF(RIGHT(TEXT(AI56,"0.#"),1)=".",FALSE,TRUE)</formula>
    </cfRule>
    <cfRule type="expression" dxfId="794" priority="106">
      <formula>IF(RIGHT(TEXT(AI56,"0.#"),1)=".",TRUE,FALSE)</formula>
    </cfRule>
  </conditionalFormatting>
  <conditionalFormatting sqref="AM57">
    <cfRule type="expression" dxfId="793" priority="101">
      <formula>IF(RIGHT(TEXT(AM57,"0.#"),1)=".",FALSE,TRUE)</formula>
    </cfRule>
    <cfRule type="expression" dxfId="792" priority="102">
      <formula>IF(RIGHT(TEXT(AM57,"0.#"),1)=".",TRUE,FALSE)</formula>
    </cfRule>
  </conditionalFormatting>
  <conditionalFormatting sqref="AM58">
    <cfRule type="expression" dxfId="791" priority="99">
      <formula>IF(RIGHT(TEXT(AM58,"0.#"),1)=".",FALSE,TRUE)</formula>
    </cfRule>
    <cfRule type="expression" dxfId="790" priority="100">
      <formula>IF(RIGHT(TEXT(AM58,"0.#"),1)=".",TRUE,FALSE)</formula>
    </cfRule>
  </conditionalFormatting>
  <conditionalFormatting sqref="AQ56:AQ58">
    <cfRule type="expression" dxfId="789" priority="97">
      <formula>IF(RIGHT(TEXT(AQ56,"0.#"),1)=".",FALSE,TRUE)</formula>
    </cfRule>
    <cfRule type="expression" dxfId="788" priority="98">
      <formula>IF(RIGHT(TEXT(AQ56,"0.#"),1)=".",TRUE,FALSE)</formula>
    </cfRule>
  </conditionalFormatting>
  <conditionalFormatting sqref="AU56:AU58">
    <cfRule type="expression" dxfId="787" priority="95">
      <formula>IF(RIGHT(TEXT(AU56,"0.#"),1)=".",FALSE,TRUE)</formula>
    </cfRule>
    <cfRule type="expression" dxfId="786" priority="96">
      <formula>IF(RIGHT(TEXT(AU56,"0.#"),1)=".",TRUE,FALSE)</formula>
    </cfRule>
  </conditionalFormatting>
  <conditionalFormatting sqref="AE51">
    <cfRule type="expression" dxfId="785" priority="93">
      <formula>IF(RIGHT(TEXT(AE51,"0.#"),1)=".",FALSE,TRUE)</formula>
    </cfRule>
    <cfRule type="expression" dxfId="784" priority="94">
      <formula>IF(RIGHT(TEXT(AE51,"0.#"),1)=".",TRUE,FALSE)</formula>
    </cfRule>
  </conditionalFormatting>
  <conditionalFormatting sqref="AE52">
    <cfRule type="expression" dxfId="783" priority="91">
      <formula>IF(RIGHT(TEXT(AE52,"0.#"),1)=".",FALSE,TRUE)</formula>
    </cfRule>
    <cfRule type="expression" dxfId="782" priority="92">
      <formula>IF(RIGHT(TEXT(AE52,"0.#"),1)=".",TRUE,FALSE)</formula>
    </cfRule>
  </conditionalFormatting>
  <conditionalFormatting sqref="AM51">
    <cfRule type="expression" dxfId="781" priority="81">
      <formula>IF(RIGHT(TEXT(AM51,"0.#"),1)=".",FALSE,TRUE)</formula>
    </cfRule>
    <cfRule type="expression" dxfId="780" priority="82">
      <formula>IF(RIGHT(TEXT(AM51,"0.#"),1)=".",TRUE,FALSE)</formula>
    </cfRule>
  </conditionalFormatting>
  <conditionalFormatting sqref="AE53">
    <cfRule type="expression" dxfId="779" priority="89">
      <formula>IF(RIGHT(TEXT(AE53,"0.#"),1)=".",FALSE,TRUE)</formula>
    </cfRule>
    <cfRule type="expression" dxfId="778" priority="90">
      <formula>IF(RIGHT(TEXT(AE53,"0.#"),1)=".",TRUE,FALSE)</formula>
    </cfRule>
  </conditionalFormatting>
  <conditionalFormatting sqref="AI53">
    <cfRule type="expression" dxfId="777" priority="87">
      <formula>IF(RIGHT(TEXT(AI53,"0.#"),1)=".",FALSE,TRUE)</formula>
    </cfRule>
    <cfRule type="expression" dxfId="776" priority="88">
      <formula>IF(RIGHT(TEXT(AI53,"0.#"),1)=".",TRUE,FALSE)</formula>
    </cfRule>
  </conditionalFormatting>
  <conditionalFormatting sqref="AI52">
    <cfRule type="expression" dxfId="775" priority="85">
      <formula>IF(RIGHT(TEXT(AI52,"0.#"),1)=".",FALSE,TRUE)</formula>
    </cfRule>
    <cfRule type="expression" dxfId="774" priority="86">
      <formula>IF(RIGHT(TEXT(AI52,"0.#"),1)=".",TRUE,FALSE)</formula>
    </cfRule>
  </conditionalFormatting>
  <conditionalFormatting sqref="AI51">
    <cfRule type="expression" dxfId="773" priority="83">
      <formula>IF(RIGHT(TEXT(AI51,"0.#"),1)=".",FALSE,TRUE)</formula>
    </cfRule>
    <cfRule type="expression" dxfId="772" priority="84">
      <formula>IF(RIGHT(TEXT(AI51,"0.#"),1)=".",TRUE,FALSE)</formula>
    </cfRule>
  </conditionalFormatting>
  <conditionalFormatting sqref="AM52">
    <cfRule type="expression" dxfId="771" priority="79">
      <formula>IF(RIGHT(TEXT(AM52,"0.#"),1)=".",FALSE,TRUE)</formula>
    </cfRule>
    <cfRule type="expression" dxfId="770" priority="80">
      <formula>IF(RIGHT(TEXT(AM52,"0.#"),1)=".",TRUE,FALSE)</formula>
    </cfRule>
  </conditionalFormatting>
  <conditionalFormatting sqref="AM53">
    <cfRule type="expression" dxfId="769" priority="77">
      <formula>IF(RIGHT(TEXT(AM53,"0.#"),1)=".",FALSE,TRUE)</formula>
    </cfRule>
    <cfRule type="expression" dxfId="768" priority="78">
      <formula>IF(RIGHT(TEXT(AM53,"0.#"),1)=".",TRUE,FALSE)</formula>
    </cfRule>
  </conditionalFormatting>
  <conditionalFormatting sqref="AQ51:AQ53">
    <cfRule type="expression" dxfId="767" priority="75">
      <formula>IF(RIGHT(TEXT(AQ51,"0.#"),1)=".",FALSE,TRUE)</formula>
    </cfRule>
    <cfRule type="expression" dxfId="766" priority="76">
      <formula>IF(RIGHT(TEXT(AQ51,"0.#"),1)=".",TRUE,FALSE)</formula>
    </cfRule>
  </conditionalFormatting>
  <conditionalFormatting sqref="AU51:AU53">
    <cfRule type="expression" dxfId="765" priority="73">
      <formula>IF(RIGHT(TEXT(AU51,"0.#"),1)=".",FALSE,TRUE)</formula>
    </cfRule>
    <cfRule type="expression" dxfId="764" priority="74">
      <formula>IF(RIGHT(TEXT(AU51,"0.#"),1)=".",TRUE,FALSE)</formula>
    </cfRule>
  </conditionalFormatting>
  <conditionalFormatting sqref="AQ32:AQ33 AU32:AU33">
    <cfRule type="expression" dxfId="763" priority="71">
      <formula>IF(RIGHT(TEXT(AQ32,"0.#"),1)=".",FALSE,TRUE)</formula>
    </cfRule>
    <cfRule type="expression" dxfId="762" priority="72">
      <formula>IF(RIGHT(TEXT(AQ32,"0.#"),1)=".",TRUE,FALSE)</formula>
    </cfRule>
  </conditionalFormatting>
  <conditionalFormatting sqref="AM33">
    <cfRule type="expression" dxfId="761" priority="69">
      <formula>IF(RIGHT(TEXT(AM33,"0.#"),1)=".",FALSE,TRUE)</formula>
    </cfRule>
    <cfRule type="expression" dxfId="760" priority="70">
      <formula>IF(RIGHT(TEXT(AM33,"0.#"),1)=".",TRUE,FALSE)</formula>
    </cfRule>
  </conditionalFormatting>
  <conditionalFormatting sqref="AE85">
    <cfRule type="expression" dxfId="759" priority="67">
      <formula>IF(RIGHT(TEXT(AE85,"0.#"),1)=".",FALSE,TRUE)</formula>
    </cfRule>
    <cfRule type="expression" dxfId="758" priority="68">
      <formula>IF(RIGHT(TEXT(AE85,"0.#"),1)=".",TRUE,FALSE)</formula>
    </cfRule>
  </conditionalFormatting>
  <conditionalFormatting sqref="AE86">
    <cfRule type="expression" dxfId="757" priority="65">
      <formula>IF(RIGHT(TEXT(AE86,"0.#"),1)=".",FALSE,TRUE)</formula>
    </cfRule>
    <cfRule type="expression" dxfId="756" priority="66">
      <formula>IF(RIGHT(TEXT(AE86,"0.#"),1)=".",TRUE,FALSE)</formula>
    </cfRule>
  </conditionalFormatting>
  <conditionalFormatting sqref="AE87">
    <cfRule type="expression" dxfId="755" priority="63">
      <formula>IF(RIGHT(TEXT(AE87,"0.#"),1)=".",FALSE,TRUE)</formula>
    </cfRule>
    <cfRule type="expression" dxfId="754" priority="64">
      <formula>IF(RIGHT(TEXT(AE87,"0.#"),1)=".",TRUE,FALSE)</formula>
    </cfRule>
  </conditionalFormatting>
  <conditionalFormatting sqref="AI87">
    <cfRule type="expression" dxfId="753" priority="61">
      <formula>IF(RIGHT(TEXT(AI87,"0.#"),1)=".",FALSE,TRUE)</formula>
    </cfRule>
    <cfRule type="expression" dxfId="752" priority="62">
      <formula>IF(RIGHT(TEXT(AI87,"0.#"),1)=".",TRUE,FALSE)</formula>
    </cfRule>
  </conditionalFormatting>
  <conditionalFormatting sqref="AI86">
    <cfRule type="expression" dxfId="751" priority="59">
      <formula>IF(RIGHT(TEXT(AI86,"0.#"),1)=".",FALSE,TRUE)</formula>
    </cfRule>
    <cfRule type="expression" dxfId="750" priority="60">
      <formula>IF(RIGHT(TEXT(AI86,"0.#"),1)=".",TRUE,FALSE)</formula>
    </cfRule>
  </conditionalFormatting>
  <conditionalFormatting sqref="AI85">
    <cfRule type="expression" dxfId="749" priority="57">
      <formula>IF(RIGHT(TEXT(AI85,"0.#"),1)=".",FALSE,TRUE)</formula>
    </cfRule>
    <cfRule type="expression" dxfId="748" priority="58">
      <formula>IF(RIGHT(TEXT(AI85,"0.#"),1)=".",TRUE,FALSE)</formula>
    </cfRule>
  </conditionalFormatting>
  <conditionalFormatting sqref="AE100">
    <cfRule type="expression" dxfId="747" priority="55">
      <formula>IF(RIGHT(TEXT(AE100,"0.#"),1)=".",FALSE,TRUE)</formula>
    </cfRule>
    <cfRule type="expression" dxfId="746" priority="56">
      <formula>IF(RIGHT(TEXT(AE100,"0.#"),1)=".",TRUE,FALSE)</formula>
    </cfRule>
  </conditionalFormatting>
  <conditionalFormatting sqref="AI100">
    <cfRule type="expression" dxfId="745" priority="53">
      <formula>IF(RIGHT(TEXT(AI100,"0.#"),1)=".",FALSE,TRUE)</formula>
    </cfRule>
    <cfRule type="expression" dxfId="744" priority="54">
      <formula>IF(RIGHT(TEXT(AI100,"0.#"),1)=".",TRUE,FALSE)</formula>
    </cfRule>
  </conditionalFormatting>
  <conditionalFormatting sqref="AM100">
    <cfRule type="expression" dxfId="743" priority="51">
      <formula>IF(RIGHT(TEXT(AM100,"0.#"),1)=".",FALSE,TRUE)</formula>
    </cfRule>
    <cfRule type="expression" dxfId="742" priority="52">
      <formula>IF(RIGHT(TEXT(AM100,"0.#"),1)=".",TRUE,FALSE)</formula>
    </cfRule>
  </conditionalFormatting>
  <conditionalFormatting sqref="AE101">
    <cfRule type="expression" dxfId="741" priority="49">
      <formula>IF(RIGHT(TEXT(AE101,"0.#"),1)=".",FALSE,TRUE)</formula>
    </cfRule>
    <cfRule type="expression" dxfId="740" priority="50">
      <formula>IF(RIGHT(TEXT(AE101,"0.#"),1)=".",TRUE,FALSE)</formula>
    </cfRule>
  </conditionalFormatting>
  <conditionalFormatting sqref="AI101">
    <cfRule type="expression" dxfId="739" priority="47">
      <formula>IF(RIGHT(TEXT(AI101,"0.#"),1)=".",FALSE,TRUE)</formula>
    </cfRule>
    <cfRule type="expression" dxfId="738" priority="48">
      <formula>IF(RIGHT(TEXT(AI101,"0.#"),1)=".",TRUE,FALSE)</formula>
    </cfRule>
  </conditionalFormatting>
  <conditionalFormatting sqref="AQ100:AQ101 AU100:AU101">
    <cfRule type="expression" dxfId="737" priority="45">
      <formula>IF(RIGHT(TEXT(AQ100,"0.#"),1)=".",FALSE,TRUE)</formula>
    </cfRule>
    <cfRule type="expression" dxfId="736" priority="46">
      <formula>IF(RIGHT(TEXT(AQ100,"0.#"),1)=".",TRUE,FALSE)</formula>
    </cfRule>
  </conditionalFormatting>
  <conditionalFormatting sqref="AM101">
    <cfRule type="expression" dxfId="735" priority="43">
      <formula>IF(RIGHT(TEXT(AM101,"0.#"),1)=".",FALSE,TRUE)</formula>
    </cfRule>
    <cfRule type="expression" dxfId="734" priority="44">
      <formula>IF(RIGHT(TEXT(AM101,"0.#"),1)=".",TRUE,FALSE)</formula>
    </cfRule>
  </conditionalFormatting>
  <conditionalFormatting sqref="AM103">
    <cfRule type="expression" dxfId="733" priority="37">
      <formula>IF(RIGHT(TEXT(AM103,"0.#"),1)=".",FALSE,TRUE)</formula>
    </cfRule>
    <cfRule type="expression" dxfId="732" priority="38">
      <formula>IF(RIGHT(TEXT(AM103,"0.#"),1)=".",TRUE,FALSE)</formula>
    </cfRule>
  </conditionalFormatting>
  <conditionalFormatting sqref="AE104 AM104">
    <cfRule type="expression" dxfId="731" priority="35">
      <formula>IF(RIGHT(TEXT(AE104,"0.#"),1)=".",FALSE,TRUE)</formula>
    </cfRule>
    <cfRule type="expression" dxfId="730" priority="36">
      <formula>IF(RIGHT(TEXT(AE104,"0.#"),1)=".",TRUE,FALSE)</formula>
    </cfRule>
  </conditionalFormatting>
  <conditionalFormatting sqref="AI104">
    <cfRule type="expression" dxfId="729" priority="33">
      <formula>IF(RIGHT(TEXT(AI104,"0.#"),1)=".",FALSE,TRUE)</formula>
    </cfRule>
    <cfRule type="expression" dxfId="728" priority="34">
      <formula>IF(RIGHT(TEXT(AI104,"0.#"),1)=".",TRUE,FALSE)</formula>
    </cfRule>
  </conditionalFormatting>
  <conditionalFormatting sqref="AE103">
    <cfRule type="expression" dxfId="727" priority="41">
      <formula>IF(RIGHT(TEXT(AE103,"0.#"),1)=".",FALSE,TRUE)</formula>
    </cfRule>
    <cfRule type="expression" dxfId="726" priority="42">
      <formula>IF(RIGHT(TEXT(AE103,"0.#"),1)=".",TRUE,FALSE)</formula>
    </cfRule>
  </conditionalFormatting>
  <conditionalFormatting sqref="AI103">
    <cfRule type="expression" dxfId="725" priority="39">
      <formula>IF(RIGHT(TEXT(AI103,"0.#"),1)=".",FALSE,TRUE)</formula>
    </cfRule>
    <cfRule type="expression" dxfId="724" priority="40">
      <formula>IF(RIGHT(TEXT(AI103,"0.#"),1)=".",TRUE,FALSE)</formula>
    </cfRule>
  </conditionalFormatting>
  <conditionalFormatting sqref="AK14:AQ17">
    <cfRule type="expression" dxfId="723" priority="31">
      <formula>IF(RIGHT(TEXT(AK14,"0.#"),1)=".",FALSE,TRUE)</formula>
    </cfRule>
    <cfRule type="expression" dxfId="722" priority="32">
      <formula>IF(RIGHT(TEXT(AK14,"0.#"),1)=".",TRUE,FALSE)</formula>
    </cfRule>
  </conditionalFormatting>
  <conditionalFormatting sqref="AQ86:AQ87">
    <cfRule type="expression" dxfId="721" priority="29">
      <formula>IF(RIGHT(TEXT(AQ86,"0.#"),1)=".",FALSE,TRUE)</formula>
    </cfRule>
    <cfRule type="expression" dxfId="720" priority="30">
      <formula>IF(RIGHT(TEXT(AQ86,"0.#"),1)=".",TRUE,FALSE)</formula>
    </cfRule>
  </conditionalFormatting>
  <conditionalFormatting sqref="AU85:AU87">
    <cfRule type="expression" dxfId="719" priority="27">
      <formula>IF(RIGHT(TEXT(AU85,"0.#"),1)=".",FALSE,TRUE)</formula>
    </cfRule>
    <cfRule type="expression" dxfId="718" priority="28">
      <formula>IF(RIGHT(TEXT(AU85,"0.#"),1)=".",TRUE,FALSE)</formula>
    </cfRule>
  </conditionalFormatting>
  <conditionalFormatting sqref="AQ85">
    <cfRule type="expression" dxfId="717" priority="19">
      <formula>IF(RIGHT(TEXT(AQ85,"0.#"),1)=".",FALSE,TRUE)</formula>
    </cfRule>
    <cfRule type="expression" dxfId="716" priority="20">
      <formula>IF(RIGHT(TEXT(AQ85,"0.#"),1)=".",TRUE,FALSE)</formula>
    </cfRule>
  </conditionalFormatting>
  <conditionalFormatting sqref="AL368:AO369">
    <cfRule type="expression" dxfId="715" priority="15">
      <formula>IF(AND(AL368&gt;=0, RIGHT(TEXT(AL368,"0.#"),1)&lt;&gt;"."),TRUE,FALSE)</formula>
    </cfRule>
    <cfRule type="expression" dxfId="714" priority="16">
      <formula>IF(AND(AL368&gt;=0, RIGHT(TEXT(AL368,"0.#"),1)="."),TRUE,FALSE)</formula>
    </cfRule>
    <cfRule type="expression" dxfId="713" priority="17">
      <formula>IF(AND(AL368&lt;0, RIGHT(TEXT(AL368,"0.#"),1)&lt;&gt;"."),TRUE,FALSE)</formula>
    </cfRule>
    <cfRule type="expression" dxfId="712" priority="18">
      <formula>IF(AND(AL368&lt;0, RIGHT(TEXT(AL368,"0.#"),1)="."),TRUE,FALSE)</formula>
    </cfRule>
  </conditionalFormatting>
  <conditionalFormatting sqref="AL366:AO367">
    <cfRule type="expression" dxfId="711" priority="11">
      <formula>IF(AND(AL366&gt;=0, RIGHT(TEXT(AL366,"0.#"),1)&lt;&gt;"."),TRUE,FALSE)</formula>
    </cfRule>
    <cfRule type="expression" dxfId="710" priority="12">
      <formula>IF(AND(AL366&gt;=0, RIGHT(TEXT(AL366,"0.#"),1)="."),TRUE,FALSE)</formula>
    </cfRule>
    <cfRule type="expression" dxfId="709" priority="13">
      <formula>IF(AND(AL366&lt;0, RIGHT(TEXT(AL366,"0.#"),1)&lt;&gt;"."),TRUE,FALSE)</formula>
    </cfRule>
    <cfRule type="expression" dxfId="708" priority="14">
      <formula>IF(AND(AL366&lt;0, RIGHT(TEXT(AL366,"0.#"),1)="."),TRUE,FALSE)</formula>
    </cfRule>
  </conditionalFormatting>
  <conditionalFormatting sqref="Y366">
    <cfRule type="expression" dxfId="707" priority="9">
      <formula>IF(RIGHT(TEXT(Y366,"0.#"),1)=".",FALSE,TRUE)</formula>
    </cfRule>
    <cfRule type="expression" dxfId="706" priority="10">
      <formula>IF(RIGHT(TEXT(Y366,"0.#"),1)=".",TRUE,FALSE)</formula>
    </cfRule>
  </conditionalFormatting>
  <conditionalFormatting sqref="Y368:Y369">
    <cfRule type="expression" dxfId="705" priority="7">
      <formula>IF(RIGHT(TEXT(Y368,"0.#"),1)=".",FALSE,TRUE)</formula>
    </cfRule>
    <cfRule type="expression" dxfId="704" priority="8">
      <formula>IF(RIGHT(TEXT(Y368,"0.#"),1)=".",TRUE,FALSE)</formula>
    </cfRule>
  </conditionalFormatting>
  <conditionalFormatting sqref="Y367">
    <cfRule type="expression" dxfId="703" priority="5">
      <formula>IF(RIGHT(TEXT(Y367,"0.#"),1)=".",FALSE,TRUE)</formula>
    </cfRule>
    <cfRule type="expression" dxfId="702" priority="6">
      <formula>IF(RIGHT(TEXT(Y367,"0.#"),1)=".",TRUE,FALSE)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7" max="16383" man="1"/>
    <brk id="220" max="16383" man="1"/>
    <brk id="256"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1" sqref="A11"/>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681" t="s">
        <v>316</v>
      </c>
      <c r="B2" s="682"/>
      <c r="C2" s="682"/>
      <c r="D2" s="682"/>
      <c r="E2" s="682"/>
      <c r="F2" s="683"/>
      <c r="G2" s="170" t="s">
        <v>140</v>
      </c>
      <c r="H2" s="120"/>
      <c r="I2" s="120"/>
      <c r="J2" s="120"/>
      <c r="K2" s="120"/>
      <c r="L2" s="120"/>
      <c r="M2" s="120"/>
      <c r="N2" s="120"/>
      <c r="O2" s="121"/>
      <c r="P2" s="119" t="s">
        <v>56</v>
      </c>
      <c r="Q2" s="120"/>
      <c r="R2" s="120"/>
      <c r="S2" s="120"/>
      <c r="T2" s="120"/>
      <c r="U2" s="120"/>
      <c r="V2" s="120"/>
      <c r="W2" s="120"/>
      <c r="X2" s="121"/>
      <c r="Y2" s="930"/>
      <c r="Z2" s="287"/>
      <c r="AA2" s="288"/>
      <c r="AB2" s="934" t="s">
        <v>11</v>
      </c>
      <c r="AC2" s="935"/>
      <c r="AD2" s="936"/>
      <c r="AE2" s="923" t="s">
        <v>372</v>
      </c>
      <c r="AF2" s="923"/>
      <c r="AG2" s="923"/>
      <c r="AH2" s="128"/>
      <c r="AI2" s="923" t="s">
        <v>468</v>
      </c>
      <c r="AJ2" s="923"/>
      <c r="AK2" s="923"/>
      <c r="AL2" s="128"/>
      <c r="AM2" s="923" t="s">
        <v>469</v>
      </c>
      <c r="AN2" s="923"/>
      <c r="AO2" s="923"/>
      <c r="AP2" s="128"/>
      <c r="AQ2" s="135" t="s">
        <v>223</v>
      </c>
      <c r="AR2" s="136"/>
      <c r="AS2" s="136"/>
      <c r="AT2" s="137"/>
      <c r="AU2" s="138" t="s">
        <v>129</v>
      </c>
      <c r="AV2" s="138"/>
      <c r="AW2" s="138"/>
      <c r="AX2" s="139"/>
      <c r="AY2" s="34">
        <f>COUNTA($G$4)</f>
        <v>0</v>
      </c>
    </row>
    <row r="3" spans="1:51" ht="18.75" customHeight="1">
      <c r="A3" s="681"/>
      <c r="B3" s="682"/>
      <c r="C3" s="682"/>
      <c r="D3" s="682"/>
      <c r="E3" s="682"/>
      <c r="F3" s="683"/>
      <c r="G3" s="171"/>
      <c r="H3" s="123"/>
      <c r="I3" s="123"/>
      <c r="J3" s="123"/>
      <c r="K3" s="123"/>
      <c r="L3" s="123"/>
      <c r="M3" s="123"/>
      <c r="N3" s="123"/>
      <c r="O3" s="124"/>
      <c r="P3" s="122"/>
      <c r="Q3" s="123"/>
      <c r="R3" s="123"/>
      <c r="S3" s="123"/>
      <c r="T3" s="123"/>
      <c r="U3" s="123"/>
      <c r="V3" s="123"/>
      <c r="W3" s="123"/>
      <c r="X3" s="124"/>
      <c r="Y3" s="931"/>
      <c r="Z3" s="932"/>
      <c r="AA3" s="933"/>
      <c r="AB3" s="937"/>
      <c r="AC3" s="708"/>
      <c r="AD3" s="709"/>
      <c r="AE3" s="689"/>
      <c r="AF3" s="689"/>
      <c r="AG3" s="689"/>
      <c r="AH3" s="131"/>
      <c r="AI3" s="689"/>
      <c r="AJ3" s="689"/>
      <c r="AK3" s="689"/>
      <c r="AL3" s="131"/>
      <c r="AM3" s="689"/>
      <c r="AN3" s="689"/>
      <c r="AO3" s="689"/>
      <c r="AP3" s="131"/>
      <c r="AQ3" s="140"/>
      <c r="AR3" s="141"/>
      <c r="AS3" s="142" t="s">
        <v>224</v>
      </c>
      <c r="AT3" s="143"/>
      <c r="AU3" s="141"/>
      <c r="AV3" s="141"/>
      <c r="AW3" s="123" t="s">
        <v>170</v>
      </c>
      <c r="AX3" s="144"/>
      <c r="AY3" s="34">
        <f t="shared" ref="AY3:AY8" si="0">$AY$2</f>
        <v>0</v>
      </c>
    </row>
    <row r="4" spans="1:51" ht="22.5" customHeight="1">
      <c r="A4" s="684"/>
      <c r="B4" s="682"/>
      <c r="C4" s="682"/>
      <c r="D4" s="682"/>
      <c r="E4" s="682"/>
      <c r="F4" s="683"/>
      <c r="G4" s="193"/>
      <c r="H4" s="941"/>
      <c r="I4" s="941"/>
      <c r="J4" s="941"/>
      <c r="K4" s="941"/>
      <c r="L4" s="941"/>
      <c r="M4" s="941"/>
      <c r="N4" s="941"/>
      <c r="O4" s="942"/>
      <c r="P4" s="146"/>
      <c r="Q4" s="649"/>
      <c r="R4" s="649"/>
      <c r="S4" s="649"/>
      <c r="T4" s="649"/>
      <c r="U4" s="649"/>
      <c r="V4" s="649"/>
      <c r="W4" s="649"/>
      <c r="X4" s="650"/>
      <c r="Y4" s="927" t="s">
        <v>12</v>
      </c>
      <c r="Z4" s="928"/>
      <c r="AA4" s="929"/>
      <c r="AB4" s="163"/>
      <c r="AC4" s="657"/>
      <c r="AD4" s="65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85"/>
      <c r="B5" s="686"/>
      <c r="C5" s="686"/>
      <c r="D5" s="686"/>
      <c r="E5" s="686"/>
      <c r="F5" s="687"/>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85"/>
      <c r="B6" s="686"/>
      <c r="C6" s="686"/>
      <c r="D6" s="686"/>
      <c r="E6" s="686"/>
      <c r="F6" s="687"/>
      <c r="G6" s="946"/>
      <c r="H6" s="947"/>
      <c r="I6" s="947"/>
      <c r="J6" s="947"/>
      <c r="K6" s="947"/>
      <c r="L6" s="947"/>
      <c r="M6" s="947"/>
      <c r="N6" s="947"/>
      <c r="O6" s="948"/>
      <c r="P6" s="652"/>
      <c r="Q6" s="652"/>
      <c r="R6" s="652"/>
      <c r="S6" s="652"/>
      <c r="T6" s="652"/>
      <c r="U6" s="652"/>
      <c r="V6" s="652"/>
      <c r="W6" s="652"/>
      <c r="X6" s="653"/>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3" t="s">
        <v>344</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1" t="s">
        <v>316</v>
      </c>
      <c r="B9" s="682"/>
      <c r="C9" s="682"/>
      <c r="D9" s="682"/>
      <c r="E9" s="682"/>
      <c r="F9" s="683"/>
      <c r="G9" s="170" t="s">
        <v>140</v>
      </c>
      <c r="H9" s="120"/>
      <c r="I9" s="120"/>
      <c r="J9" s="120"/>
      <c r="K9" s="120"/>
      <c r="L9" s="120"/>
      <c r="M9" s="120"/>
      <c r="N9" s="120"/>
      <c r="O9" s="121"/>
      <c r="P9" s="119" t="s">
        <v>56</v>
      </c>
      <c r="Q9" s="120"/>
      <c r="R9" s="120"/>
      <c r="S9" s="120"/>
      <c r="T9" s="120"/>
      <c r="U9" s="120"/>
      <c r="V9" s="120"/>
      <c r="W9" s="120"/>
      <c r="X9" s="121"/>
      <c r="Y9" s="930"/>
      <c r="Z9" s="287"/>
      <c r="AA9" s="288"/>
      <c r="AB9" s="934" t="s">
        <v>11</v>
      </c>
      <c r="AC9" s="935"/>
      <c r="AD9" s="936"/>
      <c r="AE9" s="923" t="s">
        <v>372</v>
      </c>
      <c r="AF9" s="923"/>
      <c r="AG9" s="923"/>
      <c r="AH9" s="128"/>
      <c r="AI9" s="923" t="s">
        <v>468</v>
      </c>
      <c r="AJ9" s="923"/>
      <c r="AK9" s="923"/>
      <c r="AL9" s="128"/>
      <c r="AM9" s="923" t="s">
        <v>469</v>
      </c>
      <c r="AN9" s="923"/>
      <c r="AO9" s="923"/>
      <c r="AP9" s="128"/>
      <c r="AQ9" s="135" t="s">
        <v>223</v>
      </c>
      <c r="AR9" s="136"/>
      <c r="AS9" s="136"/>
      <c r="AT9" s="137"/>
      <c r="AU9" s="138" t="s">
        <v>129</v>
      </c>
      <c r="AV9" s="138"/>
      <c r="AW9" s="138"/>
      <c r="AX9" s="139"/>
      <c r="AY9" s="34">
        <f>COUNTA($G$11)</f>
        <v>0</v>
      </c>
    </row>
    <row r="10" spans="1:51" ht="18.75" customHeight="1">
      <c r="A10" s="681"/>
      <c r="B10" s="682"/>
      <c r="C10" s="682"/>
      <c r="D10" s="682"/>
      <c r="E10" s="682"/>
      <c r="F10" s="683"/>
      <c r="G10" s="171"/>
      <c r="H10" s="123"/>
      <c r="I10" s="123"/>
      <c r="J10" s="123"/>
      <c r="K10" s="123"/>
      <c r="L10" s="123"/>
      <c r="M10" s="123"/>
      <c r="N10" s="123"/>
      <c r="O10" s="124"/>
      <c r="P10" s="122"/>
      <c r="Q10" s="123"/>
      <c r="R10" s="123"/>
      <c r="S10" s="123"/>
      <c r="T10" s="123"/>
      <c r="U10" s="123"/>
      <c r="V10" s="123"/>
      <c r="W10" s="123"/>
      <c r="X10" s="124"/>
      <c r="Y10" s="931"/>
      <c r="Z10" s="932"/>
      <c r="AA10" s="933"/>
      <c r="AB10" s="937"/>
      <c r="AC10" s="708"/>
      <c r="AD10" s="709"/>
      <c r="AE10" s="689"/>
      <c r="AF10" s="689"/>
      <c r="AG10" s="689"/>
      <c r="AH10" s="131"/>
      <c r="AI10" s="689"/>
      <c r="AJ10" s="689"/>
      <c r="AK10" s="689"/>
      <c r="AL10" s="131"/>
      <c r="AM10" s="689"/>
      <c r="AN10" s="689"/>
      <c r="AO10" s="689"/>
      <c r="AP10" s="131"/>
      <c r="AQ10" s="140"/>
      <c r="AR10" s="141"/>
      <c r="AS10" s="142" t="s">
        <v>224</v>
      </c>
      <c r="AT10" s="143"/>
      <c r="AU10" s="141"/>
      <c r="AV10" s="141"/>
      <c r="AW10" s="123" t="s">
        <v>170</v>
      </c>
      <c r="AX10" s="144"/>
      <c r="AY10" s="34">
        <f t="shared" ref="AY10:AY15" si="1">$AY$9</f>
        <v>0</v>
      </c>
    </row>
    <row r="11" spans="1:51" ht="22.5" customHeight="1">
      <c r="A11" s="684"/>
      <c r="B11" s="682"/>
      <c r="C11" s="682"/>
      <c r="D11" s="682"/>
      <c r="E11" s="682"/>
      <c r="F11" s="683"/>
      <c r="G11" s="193"/>
      <c r="H11" s="941"/>
      <c r="I11" s="941"/>
      <c r="J11" s="941"/>
      <c r="K11" s="941"/>
      <c r="L11" s="941"/>
      <c r="M11" s="941"/>
      <c r="N11" s="941"/>
      <c r="O11" s="942"/>
      <c r="P11" s="146"/>
      <c r="Q11" s="649"/>
      <c r="R11" s="649"/>
      <c r="S11" s="649"/>
      <c r="T11" s="649"/>
      <c r="U11" s="649"/>
      <c r="V11" s="649"/>
      <c r="W11" s="649"/>
      <c r="X11" s="650"/>
      <c r="Y11" s="927" t="s">
        <v>12</v>
      </c>
      <c r="Z11" s="928"/>
      <c r="AA11" s="929"/>
      <c r="AB11" s="163"/>
      <c r="AC11" s="657"/>
      <c r="AD11" s="65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85"/>
      <c r="B12" s="686"/>
      <c r="C12" s="686"/>
      <c r="D12" s="686"/>
      <c r="E12" s="686"/>
      <c r="F12" s="687"/>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38"/>
      <c r="B13" s="939"/>
      <c r="C13" s="939"/>
      <c r="D13" s="939"/>
      <c r="E13" s="939"/>
      <c r="F13" s="940"/>
      <c r="G13" s="946"/>
      <c r="H13" s="947"/>
      <c r="I13" s="947"/>
      <c r="J13" s="947"/>
      <c r="K13" s="947"/>
      <c r="L13" s="947"/>
      <c r="M13" s="947"/>
      <c r="N13" s="947"/>
      <c r="O13" s="948"/>
      <c r="P13" s="652"/>
      <c r="Q13" s="652"/>
      <c r="R13" s="652"/>
      <c r="S13" s="652"/>
      <c r="T13" s="652"/>
      <c r="U13" s="652"/>
      <c r="V13" s="652"/>
      <c r="W13" s="652"/>
      <c r="X13" s="653"/>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3" t="s">
        <v>344</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1" t="s">
        <v>316</v>
      </c>
      <c r="B16" s="682"/>
      <c r="C16" s="682"/>
      <c r="D16" s="682"/>
      <c r="E16" s="682"/>
      <c r="F16" s="683"/>
      <c r="G16" s="170" t="s">
        <v>140</v>
      </c>
      <c r="H16" s="120"/>
      <c r="I16" s="120"/>
      <c r="J16" s="120"/>
      <c r="K16" s="120"/>
      <c r="L16" s="120"/>
      <c r="M16" s="120"/>
      <c r="N16" s="120"/>
      <c r="O16" s="121"/>
      <c r="P16" s="119" t="s">
        <v>56</v>
      </c>
      <c r="Q16" s="120"/>
      <c r="R16" s="120"/>
      <c r="S16" s="120"/>
      <c r="T16" s="120"/>
      <c r="U16" s="120"/>
      <c r="V16" s="120"/>
      <c r="W16" s="120"/>
      <c r="X16" s="121"/>
      <c r="Y16" s="930"/>
      <c r="Z16" s="287"/>
      <c r="AA16" s="288"/>
      <c r="AB16" s="934" t="s">
        <v>11</v>
      </c>
      <c r="AC16" s="935"/>
      <c r="AD16" s="936"/>
      <c r="AE16" s="923" t="s">
        <v>372</v>
      </c>
      <c r="AF16" s="923"/>
      <c r="AG16" s="923"/>
      <c r="AH16" s="128"/>
      <c r="AI16" s="923" t="s">
        <v>468</v>
      </c>
      <c r="AJ16" s="923"/>
      <c r="AK16" s="923"/>
      <c r="AL16" s="128"/>
      <c r="AM16" s="923" t="s">
        <v>469</v>
      </c>
      <c r="AN16" s="923"/>
      <c r="AO16" s="923"/>
      <c r="AP16" s="128"/>
      <c r="AQ16" s="135" t="s">
        <v>223</v>
      </c>
      <c r="AR16" s="136"/>
      <c r="AS16" s="136"/>
      <c r="AT16" s="137"/>
      <c r="AU16" s="138" t="s">
        <v>129</v>
      </c>
      <c r="AV16" s="138"/>
      <c r="AW16" s="138"/>
      <c r="AX16" s="139"/>
      <c r="AY16" s="34">
        <f>COUNTA($G$18)</f>
        <v>0</v>
      </c>
    </row>
    <row r="17" spans="1:51" ht="18.75" customHeight="1">
      <c r="A17" s="681"/>
      <c r="B17" s="682"/>
      <c r="C17" s="682"/>
      <c r="D17" s="682"/>
      <c r="E17" s="682"/>
      <c r="F17" s="683"/>
      <c r="G17" s="171"/>
      <c r="H17" s="123"/>
      <c r="I17" s="123"/>
      <c r="J17" s="123"/>
      <c r="K17" s="123"/>
      <c r="L17" s="123"/>
      <c r="M17" s="123"/>
      <c r="N17" s="123"/>
      <c r="O17" s="124"/>
      <c r="P17" s="122"/>
      <c r="Q17" s="123"/>
      <c r="R17" s="123"/>
      <c r="S17" s="123"/>
      <c r="T17" s="123"/>
      <c r="U17" s="123"/>
      <c r="V17" s="123"/>
      <c r="W17" s="123"/>
      <c r="X17" s="124"/>
      <c r="Y17" s="931"/>
      <c r="Z17" s="932"/>
      <c r="AA17" s="933"/>
      <c r="AB17" s="937"/>
      <c r="AC17" s="708"/>
      <c r="AD17" s="709"/>
      <c r="AE17" s="689"/>
      <c r="AF17" s="689"/>
      <c r="AG17" s="689"/>
      <c r="AH17" s="131"/>
      <c r="AI17" s="689"/>
      <c r="AJ17" s="689"/>
      <c r="AK17" s="689"/>
      <c r="AL17" s="131"/>
      <c r="AM17" s="689"/>
      <c r="AN17" s="689"/>
      <c r="AO17" s="689"/>
      <c r="AP17" s="131"/>
      <c r="AQ17" s="140"/>
      <c r="AR17" s="141"/>
      <c r="AS17" s="142" t="s">
        <v>224</v>
      </c>
      <c r="AT17" s="143"/>
      <c r="AU17" s="141"/>
      <c r="AV17" s="141"/>
      <c r="AW17" s="123" t="s">
        <v>170</v>
      </c>
      <c r="AX17" s="144"/>
      <c r="AY17" s="34">
        <f t="shared" ref="AY17:AY22" si="2">$AY$16</f>
        <v>0</v>
      </c>
    </row>
    <row r="18" spans="1:51" ht="22.5" customHeight="1">
      <c r="A18" s="684"/>
      <c r="B18" s="682"/>
      <c r="C18" s="682"/>
      <c r="D18" s="682"/>
      <c r="E18" s="682"/>
      <c r="F18" s="683"/>
      <c r="G18" s="193"/>
      <c r="H18" s="941"/>
      <c r="I18" s="941"/>
      <c r="J18" s="941"/>
      <c r="K18" s="941"/>
      <c r="L18" s="941"/>
      <c r="M18" s="941"/>
      <c r="N18" s="941"/>
      <c r="O18" s="942"/>
      <c r="P18" s="146"/>
      <c r="Q18" s="649"/>
      <c r="R18" s="649"/>
      <c r="S18" s="649"/>
      <c r="T18" s="649"/>
      <c r="U18" s="649"/>
      <c r="V18" s="649"/>
      <c r="W18" s="649"/>
      <c r="X18" s="650"/>
      <c r="Y18" s="927" t="s">
        <v>12</v>
      </c>
      <c r="Z18" s="928"/>
      <c r="AA18" s="929"/>
      <c r="AB18" s="163"/>
      <c r="AC18" s="657"/>
      <c r="AD18" s="65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85"/>
      <c r="B19" s="686"/>
      <c r="C19" s="686"/>
      <c r="D19" s="686"/>
      <c r="E19" s="686"/>
      <c r="F19" s="687"/>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38"/>
      <c r="B20" s="939"/>
      <c r="C20" s="939"/>
      <c r="D20" s="939"/>
      <c r="E20" s="939"/>
      <c r="F20" s="940"/>
      <c r="G20" s="946"/>
      <c r="H20" s="947"/>
      <c r="I20" s="947"/>
      <c r="J20" s="947"/>
      <c r="K20" s="947"/>
      <c r="L20" s="947"/>
      <c r="M20" s="947"/>
      <c r="N20" s="947"/>
      <c r="O20" s="948"/>
      <c r="P20" s="652"/>
      <c r="Q20" s="652"/>
      <c r="R20" s="652"/>
      <c r="S20" s="652"/>
      <c r="T20" s="652"/>
      <c r="U20" s="652"/>
      <c r="V20" s="652"/>
      <c r="W20" s="652"/>
      <c r="X20" s="653"/>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3" t="s">
        <v>344</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1" t="s">
        <v>316</v>
      </c>
      <c r="B23" s="682"/>
      <c r="C23" s="682"/>
      <c r="D23" s="682"/>
      <c r="E23" s="682"/>
      <c r="F23" s="683"/>
      <c r="G23" s="170" t="s">
        <v>140</v>
      </c>
      <c r="H23" s="120"/>
      <c r="I23" s="120"/>
      <c r="J23" s="120"/>
      <c r="K23" s="120"/>
      <c r="L23" s="120"/>
      <c r="M23" s="120"/>
      <c r="N23" s="120"/>
      <c r="O23" s="121"/>
      <c r="P23" s="119" t="s">
        <v>56</v>
      </c>
      <c r="Q23" s="120"/>
      <c r="R23" s="120"/>
      <c r="S23" s="120"/>
      <c r="T23" s="120"/>
      <c r="U23" s="120"/>
      <c r="V23" s="120"/>
      <c r="W23" s="120"/>
      <c r="X23" s="121"/>
      <c r="Y23" s="930"/>
      <c r="Z23" s="287"/>
      <c r="AA23" s="288"/>
      <c r="AB23" s="934" t="s">
        <v>11</v>
      </c>
      <c r="AC23" s="935"/>
      <c r="AD23" s="936"/>
      <c r="AE23" s="923" t="s">
        <v>372</v>
      </c>
      <c r="AF23" s="923"/>
      <c r="AG23" s="923"/>
      <c r="AH23" s="128"/>
      <c r="AI23" s="923" t="s">
        <v>468</v>
      </c>
      <c r="AJ23" s="923"/>
      <c r="AK23" s="923"/>
      <c r="AL23" s="128"/>
      <c r="AM23" s="923" t="s">
        <v>469</v>
      </c>
      <c r="AN23" s="923"/>
      <c r="AO23" s="923"/>
      <c r="AP23" s="128"/>
      <c r="AQ23" s="135" t="s">
        <v>223</v>
      </c>
      <c r="AR23" s="136"/>
      <c r="AS23" s="136"/>
      <c r="AT23" s="137"/>
      <c r="AU23" s="138" t="s">
        <v>129</v>
      </c>
      <c r="AV23" s="138"/>
      <c r="AW23" s="138"/>
      <c r="AX23" s="139"/>
      <c r="AY23" s="34">
        <f>COUNTA($G$25)</f>
        <v>0</v>
      </c>
    </row>
    <row r="24" spans="1:51" ht="18.75" customHeight="1">
      <c r="A24" s="681"/>
      <c r="B24" s="682"/>
      <c r="C24" s="682"/>
      <c r="D24" s="682"/>
      <c r="E24" s="682"/>
      <c r="F24" s="683"/>
      <c r="G24" s="171"/>
      <c r="H24" s="123"/>
      <c r="I24" s="123"/>
      <c r="J24" s="123"/>
      <c r="K24" s="123"/>
      <c r="L24" s="123"/>
      <c r="M24" s="123"/>
      <c r="N24" s="123"/>
      <c r="O24" s="124"/>
      <c r="P24" s="122"/>
      <c r="Q24" s="123"/>
      <c r="R24" s="123"/>
      <c r="S24" s="123"/>
      <c r="T24" s="123"/>
      <c r="U24" s="123"/>
      <c r="V24" s="123"/>
      <c r="W24" s="123"/>
      <c r="X24" s="124"/>
      <c r="Y24" s="931"/>
      <c r="Z24" s="932"/>
      <c r="AA24" s="933"/>
      <c r="AB24" s="937"/>
      <c r="AC24" s="708"/>
      <c r="AD24" s="709"/>
      <c r="AE24" s="689"/>
      <c r="AF24" s="689"/>
      <c r="AG24" s="689"/>
      <c r="AH24" s="131"/>
      <c r="AI24" s="689"/>
      <c r="AJ24" s="689"/>
      <c r="AK24" s="689"/>
      <c r="AL24" s="131"/>
      <c r="AM24" s="689"/>
      <c r="AN24" s="689"/>
      <c r="AO24" s="689"/>
      <c r="AP24" s="131"/>
      <c r="AQ24" s="140"/>
      <c r="AR24" s="141"/>
      <c r="AS24" s="142" t="s">
        <v>224</v>
      </c>
      <c r="AT24" s="143"/>
      <c r="AU24" s="141"/>
      <c r="AV24" s="141"/>
      <c r="AW24" s="123" t="s">
        <v>170</v>
      </c>
      <c r="AX24" s="144"/>
      <c r="AY24" s="34">
        <f t="shared" ref="AY24:AY29" si="3">$AY$23</f>
        <v>0</v>
      </c>
    </row>
    <row r="25" spans="1:51" ht="22.5" customHeight="1">
      <c r="A25" s="684"/>
      <c r="B25" s="682"/>
      <c r="C25" s="682"/>
      <c r="D25" s="682"/>
      <c r="E25" s="682"/>
      <c r="F25" s="683"/>
      <c r="G25" s="193"/>
      <c r="H25" s="941"/>
      <c r="I25" s="941"/>
      <c r="J25" s="941"/>
      <c r="K25" s="941"/>
      <c r="L25" s="941"/>
      <c r="M25" s="941"/>
      <c r="N25" s="941"/>
      <c r="O25" s="942"/>
      <c r="P25" s="146"/>
      <c r="Q25" s="649"/>
      <c r="R25" s="649"/>
      <c r="S25" s="649"/>
      <c r="T25" s="649"/>
      <c r="U25" s="649"/>
      <c r="V25" s="649"/>
      <c r="W25" s="649"/>
      <c r="X25" s="650"/>
      <c r="Y25" s="927" t="s">
        <v>12</v>
      </c>
      <c r="Z25" s="928"/>
      <c r="AA25" s="929"/>
      <c r="AB25" s="163"/>
      <c r="AC25" s="657"/>
      <c r="AD25" s="65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85"/>
      <c r="B26" s="686"/>
      <c r="C26" s="686"/>
      <c r="D26" s="686"/>
      <c r="E26" s="686"/>
      <c r="F26" s="687"/>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38"/>
      <c r="B27" s="939"/>
      <c r="C27" s="939"/>
      <c r="D27" s="939"/>
      <c r="E27" s="939"/>
      <c r="F27" s="940"/>
      <c r="G27" s="946"/>
      <c r="H27" s="947"/>
      <c r="I27" s="947"/>
      <c r="J27" s="947"/>
      <c r="K27" s="947"/>
      <c r="L27" s="947"/>
      <c r="M27" s="947"/>
      <c r="N27" s="947"/>
      <c r="O27" s="948"/>
      <c r="P27" s="652"/>
      <c r="Q27" s="652"/>
      <c r="R27" s="652"/>
      <c r="S27" s="652"/>
      <c r="T27" s="652"/>
      <c r="U27" s="652"/>
      <c r="V27" s="652"/>
      <c r="W27" s="652"/>
      <c r="X27" s="653"/>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3" t="s">
        <v>344</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1" t="s">
        <v>316</v>
      </c>
      <c r="B30" s="682"/>
      <c r="C30" s="682"/>
      <c r="D30" s="682"/>
      <c r="E30" s="682"/>
      <c r="F30" s="683"/>
      <c r="G30" s="170" t="s">
        <v>140</v>
      </c>
      <c r="H30" s="120"/>
      <c r="I30" s="120"/>
      <c r="J30" s="120"/>
      <c r="K30" s="120"/>
      <c r="L30" s="120"/>
      <c r="M30" s="120"/>
      <c r="N30" s="120"/>
      <c r="O30" s="121"/>
      <c r="P30" s="119" t="s">
        <v>56</v>
      </c>
      <c r="Q30" s="120"/>
      <c r="R30" s="120"/>
      <c r="S30" s="120"/>
      <c r="T30" s="120"/>
      <c r="U30" s="120"/>
      <c r="V30" s="120"/>
      <c r="W30" s="120"/>
      <c r="X30" s="121"/>
      <c r="Y30" s="930"/>
      <c r="Z30" s="287"/>
      <c r="AA30" s="288"/>
      <c r="AB30" s="934" t="s">
        <v>11</v>
      </c>
      <c r="AC30" s="935"/>
      <c r="AD30" s="936"/>
      <c r="AE30" s="923" t="s">
        <v>372</v>
      </c>
      <c r="AF30" s="923"/>
      <c r="AG30" s="923"/>
      <c r="AH30" s="128"/>
      <c r="AI30" s="923" t="s">
        <v>468</v>
      </c>
      <c r="AJ30" s="923"/>
      <c r="AK30" s="923"/>
      <c r="AL30" s="128"/>
      <c r="AM30" s="923" t="s">
        <v>469</v>
      </c>
      <c r="AN30" s="923"/>
      <c r="AO30" s="923"/>
      <c r="AP30" s="128"/>
      <c r="AQ30" s="135" t="s">
        <v>223</v>
      </c>
      <c r="AR30" s="136"/>
      <c r="AS30" s="136"/>
      <c r="AT30" s="137"/>
      <c r="AU30" s="138" t="s">
        <v>129</v>
      </c>
      <c r="AV30" s="138"/>
      <c r="AW30" s="138"/>
      <c r="AX30" s="139"/>
      <c r="AY30" s="34">
        <f>COUNTA($G$32)</f>
        <v>0</v>
      </c>
    </row>
    <row r="31" spans="1:51" ht="18.75" customHeight="1">
      <c r="A31" s="681"/>
      <c r="B31" s="682"/>
      <c r="C31" s="682"/>
      <c r="D31" s="682"/>
      <c r="E31" s="682"/>
      <c r="F31" s="683"/>
      <c r="G31" s="171"/>
      <c r="H31" s="123"/>
      <c r="I31" s="123"/>
      <c r="J31" s="123"/>
      <c r="K31" s="123"/>
      <c r="L31" s="123"/>
      <c r="M31" s="123"/>
      <c r="N31" s="123"/>
      <c r="O31" s="124"/>
      <c r="P31" s="122"/>
      <c r="Q31" s="123"/>
      <c r="R31" s="123"/>
      <c r="S31" s="123"/>
      <c r="T31" s="123"/>
      <c r="U31" s="123"/>
      <c r="V31" s="123"/>
      <c r="W31" s="123"/>
      <c r="X31" s="124"/>
      <c r="Y31" s="931"/>
      <c r="Z31" s="932"/>
      <c r="AA31" s="933"/>
      <c r="AB31" s="937"/>
      <c r="AC31" s="708"/>
      <c r="AD31" s="709"/>
      <c r="AE31" s="689"/>
      <c r="AF31" s="689"/>
      <c r="AG31" s="689"/>
      <c r="AH31" s="131"/>
      <c r="AI31" s="689"/>
      <c r="AJ31" s="689"/>
      <c r="AK31" s="689"/>
      <c r="AL31" s="131"/>
      <c r="AM31" s="689"/>
      <c r="AN31" s="689"/>
      <c r="AO31" s="689"/>
      <c r="AP31" s="131"/>
      <c r="AQ31" s="140"/>
      <c r="AR31" s="141"/>
      <c r="AS31" s="142" t="s">
        <v>224</v>
      </c>
      <c r="AT31" s="143"/>
      <c r="AU31" s="141"/>
      <c r="AV31" s="141"/>
      <c r="AW31" s="123" t="s">
        <v>170</v>
      </c>
      <c r="AX31" s="144"/>
      <c r="AY31" s="34">
        <f t="shared" ref="AY31:AY36" si="4">$AY$30</f>
        <v>0</v>
      </c>
    </row>
    <row r="32" spans="1:51" ht="22.5" customHeight="1">
      <c r="A32" s="684"/>
      <c r="B32" s="682"/>
      <c r="C32" s="682"/>
      <c r="D32" s="682"/>
      <c r="E32" s="682"/>
      <c r="F32" s="683"/>
      <c r="G32" s="193"/>
      <c r="H32" s="941"/>
      <c r="I32" s="941"/>
      <c r="J32" s="941"/>
      <c r="K32" s="941"/>
      <c r="L32" s="941"/>
      <c r="M32" s="941"/>
      <c r="N32" s="941"/>
      <c r="O32" s="942"/>
      <c r="P32" s="146"/>
      <c r="Q32" s="649"/>
      <c r="R32" s="649"/>
      <c r="S32" s="649"/>
      <c r="T32" s="649"/>
      <c r="U32" s="649"/>
      <c r="V32" s="649"/>
      <c r="W32" s="649"/>
      <c r="X32" s="650"/>
      <c r="Y32" s="927" t="s">
        <v>12</v>
      </c>
      <c r="Z32" s="928"/>
      <c r="AA32" s="929"/>
      <c r="AB32" s="163"/>
      <c r="AC32" s="657"/>
      <c r="AD32" s="65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85"/>
      <c r="B33" s="686"/>
      <c r="C33" s="686"/>
      <c r="D33" s="686"/>
      <c r="E33" s="686"/>
      <c r="F33" s="687"/>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38"/>
      <c r="B34" s="939"/>
      <c r="C34" s="939"/>
      <c r="D34" s="939"/>
      <c r="E34" s="939"/>
      <c r="F34" s="940"/>
      <c r="G34" s="946"/>
      <c r="H34" s="947"/>
      <c r="I34" s="947"/>
      <c r="J34" s="947"/>
      <c r="K34" s="947"/>
      <c r="L34" s="947"/>
      <c r="M34" s="947"/>
      <c r="N34" s="947"/>
      <c r="O34" s="948"/>
      <c r="P34" s="652"/>
      <c r="Q34" s="652"/>
      <c r="R34" s="652"/>
      <c r="S34" s="652"/>
      <c r="T34" s="652"/>
      <c r="U34" s="652"/>
      <c r="V34" s="652"/>
      <c r="W34" s="652"/>
      <c r="X34" s="653"/>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3" t="s">
        <v>344</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1" t="s">
        <v>316</v>
      </c>
      <c r="B37" s="682"/>
      <c r="C37" s="682"/>
      <c r="D37" s="682"/>
      <c r="E37" s="682"/>
      <c r="F37" s="683"/>
      <c r="G37" s="170" t="s">
        <v>140</v>
      </c>
      <c r="H37" s="120"/>
      <c r="I37" s="120"/>
      <c r="J37" s="120"/>
      <c r="K37" s="120"/>
      <c r="L37" s="120"/>
      <c r="M37" s="120"/>
      <c r="N37" s="120"/>
      <c r="O37" s="121"/>
      <c r="P37" s="119" t="s">
        <v>56</v>
      </c>
      <c r="Q37" s="120"/>
      <c r="R37" s="120"/>
      <c r="S37" s="120"/>
      <c r="T37" s="120"/>
      <c r="U37" s="120"/>
      <c r="V37" s="120"/>
      <c r="W37" s="120"/>
      <c r="X37" s="121"/>
      <c r="Y37" s="930"/>
      <c r="Z37" s="287"/>
      <c r="AA37" s="288"/>
      <c r="AB37" s="934" t="s">
        <v>11</v>
      </c>
      <c r="AC37" s="935"/>
      <c r="AD37" s="936"/>
      <c r="AE37" s="923" t="s">
        <v>372</v>
      </c>
      <c r="AF37" s="923"/>
      <c r="AG37" s="923"/>
      <c r="AH37" s="128"/>
      <c r="AI37" s="923" t="s">
        <v>468</v>
      </c>
      <c r="AJ37" s="923"/>
      <c r="AK37" s="923"/>
      <c r="AL37" s="128"/>
      <c r="AM37" s="923" t="s">
        <v>469</v>
      </c>
      <c r="AN37" s="923"/>
      <c r="AO37" s="923"/>
      <c r="AP37" s="128"/>
      <c r="AQ37" s="135" t="s">
        <v>223</v>
      </c>
      <c r="AR37" s="136"/>
      <c r="AS37" s="136"/>
      <c r="AT37" s="137"/>
      <c r="AU37" s="138" t="s">
        <v>129</v>
      </c>
      <c r="AV37" s="138"/>
      <c r="AW37" s="138"/>
      <c r="AX37" s="139"/>
      <c r="AY37" s="34">
        <f>COUNTA($G$39)</f>
        <v>0</v>
      </c>
    </row>
    <row r="38" spans="1:51" ht="18.75" customHeight="1">
      <c r="A38" s="681"/>
      <c r="B38" s="682"/>
      <c r="C38" s="682"/>
      <c r="D38" s="682"/>
      <c r="E38" s="682"/>
      <c r="F38" s="683"/>
      <c r="G38" s="171"/>
      <c r="H38" s="123"/>
      <c r="I38" s="123"/>
      <c r="J38" s="123"/>
      <c r="K38" s="123"/>
      <c r="L38" s="123"/>
      <c r="M38" s="123"/>
      <c r="N38" s="123"/>
      <c r="O38" s="124"/>
      <c r="P38" s="122"/>
      <c r="Q38" s="123"/>
      <c r="R38" s="123"/>
      <c r="S38" s="123"/>
      <c r="T38" s="123"/>
      <c r="U38" s="123"/>
      <c r="V38" s="123"/>
      <c r="W38" s="123"/>
      <c r="X38" s="124"/>
      <c r="Y38" s="931"/>
      <c r="Z38" s="932"/>
      <c r="AA38" s="933"/>
      <c r="AB38" s="937"/>
      <c r="AC38" s="708"/>
      <c r="AD38" s="709"/>
      <c r="AE38" s="689"/>
      <c r="AF38" s="689"/>
      <c r="AG38" s="689"/>
      <c r="AH38" s="131"/>
      <c r="AI38" s="689"/>
      <c r="AJ38" s="689"/>
      <c r="AK38" s="689"/>
      <c r="AL38" s="131"/>
      <c r="AM38" s="689"/>
      <c r="AN38" s="689"/>
      <c r="AO38" s="689"/>
      <c r="AP38" s="131"/>
      <c r="AQ38" s="140"/>
      <c r="AR38" s="141"/>
      <c r="AS38" s="142" t="s">
        <v>224</v>
      </c>
      <c r="AT38" s="143"/>
      <c r="AU38" s="141"/>
      <c r="AV38" s="141"/>
      <c r="AW38" s="123" t="s">
        <v>170</v>
      </c>
      <c r="AX38" s="144"/>
      <c r="AY38" s="34">
        <f t="shared" ref="AY38:AY43" si="5">$AY$37</f>
        <v>0</v>
      </c>
    </row>
    <row r="39" spans="1:51" ht="22.5" customHeight="1">
      <c r="A39" s="684"/>
      <c r="B39" s="682"/>
      <c r="C39" s="682"/>
      <c r="D39" s="682"/>
      <c r="E39" s="682"/>
      <c r="F39" s="683"/>
      <c r="G39" s="193"/>
      <c r="H39" s="941"/>
      <c r="I39" s="941"/>
      <c r="J39" s="941"/>
      <c r="K39" s="941"/>
      <c r="L39" s="941"/>
      <c r="M39" s="941"/>
      <c r="N39" s="941"/>
      <c r="O39" s="942"/>
      <c r="P39" s="146"/>
      <c r="Q39" s="649"/>
      <c r="R39" s="649"/>
      <c r="S39" s="649"/>
      <c r="T39" s="649"/>
      <c r="U39" s="649"/>
      <c r="V39" s="649"/>
      <c r="W39" s="649"/>
      <c r="X39" s="650"/>
      <c r="Y39" s="927" t="s">
        <v>12</v>
      </c>
      <c r="Z39" s="928"/>
      <c r="AA39" s="929"/>
      <c r="AB39" s="163"/>
      <c r="AC39" s="657"/>
      <c r="AD39" s="65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85"/>
      <c r="B40" s="686"/>
      <c r="C40" s="686"/>
      <c r="D40" s="686"/>
      <c r="E40" s="686"/>
      <c r="F40" s="687"/>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38"/>
      <c r="B41" s="939"/>
      <c r="C41" s="939"/>
      <c r="D41" s="939"/>
      <c r="E41" s="939"/>
      <c r="F41" s="940"/>
      <c r="G41" s="946"/>
      <c r="H41" s="947"/>
      <c r="I41" s="947"/>
      <c r="J41" s="947"/>
      <c r="K41" s="947"/>
      <c r="L41" s="947"/>
      <c r="M41" s="947"/>
      <c r="N41" s="947"/>
      <c r="O41" s="948"/>
      <c r="P41" s="652"/>
      <c r="Q41" s="652"/>
      <c r="R41" s="652"/>
      <c r="S41" s="652"/>
      <c r="T41" s="652"/>
      <c r="U41" s="652"/>
      <c r="V41" s="652"/>
      <c r="W41" s="652"/>
      <c r="X41" s="653"/>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3" t="s">
        <v>344</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1" t="s">
        <v>316</v>
      </c>
      <c r="B44" s="682"/>
      <c r="C44" s="682"/>
      <c r="D44" s="682"/>
      <c r="E44" s="682"/>
      <c r="F44" s="683"/>
      <c r="G44" s="170" t="s">
        <v>140</v>
      </c>
      <c r="H44" s="120"/>
      <c r="I44" s="120"/>
      <c r="J44" s="120"/>
      <c r="K44" s="120"/>
      <c r="L44" s="120"/>
      <c r="M44" s="120"/>
      <c r="N44" s="120"/>
      <c r="O44" s="121"/>
      <c r="P44" s="119" t="s">
        <v>56</v>
      </c>
      <c r="Q44" s="120"/>
      <c r="R44" s="120"/>
      <c r="S44" s="120"/>
      <c r="T44" s="120"/>
      <c r="U44" s="120"/>
      <c r="V44" s="120"/>
      <c r="W44" s="120"/>
      <c r="X44" s="121"/>
      <c r="Y44" s="930"/>
      <c r="Z44" s="287"/>
      <c r="AA44" s="288"/>
      <c r="AB44" s="934" t="s">
        <v>11</v>
      </c>
      <c r="AC44" s="935"/>
      <c r="AD44" s="936"/>
      <c r="AE44" s="923" t="s">
        <v>372</v>
      </c>
      <c r="AF44" s="923"/>
      <c r="AG44" s="923"/>
      <c r="AH44" s="128"/>
      <c r="AI44" s="923" t="s">
        <v>468</v>
      </c>
      <c r="AJ44" s="923"/>
      <c r="AK44" s="923"/>
      <c r="AL44" s="128"/>
      <c r="AM44" s="923" t="s">
        <v>469</v>
      </c>
      <c r="AN44" s="923"/>
      <c r="AO44" s="923"/>
      <c r="AP44" s="128"/>
      <c r="AQ44" s="135" t="s">
        <v>223</v>
      </c>
      <c r="AR44" s="136"/>
      <c r="AS44" s="136"/>
      <c r="AT44" s="137"/>
      <c r="AU44" s="138" t="s">
        <v>129</v>
      </c>
      <c r="AV44" s="138"/>
      <c r="AW44" s="138"/>
      <c r="AX44" s="139"/>
      <c r="AY44" s="34">
        <f>COUNTA($G$46)</f>
        <v>0</v>
      </c>
    </row>
    <row r="45" spans="1:51" ht="18.75" customHeight="1">
      <c r="A45" s="681"/>
      <c r="B45" s="682"/>
      <c r="C45" s="682"/>
      <c r="D45" s="682"/>
      <c r="E45" s="682"/>
      <c r="F45" s="683"/>
      <c r="G45" s="171"/>
      <c r="H45" s="123"/>
      <c r="I45" s="123"/>
      <c r="J45" s="123"/>
      <c r="K45" s="123"/>
      <c r="L45" s="123"/>
      <c r="M45" s="123"/>
      <c r="N45" s="123"/>
      <c r="O45" s="124"/>
      <c r="P45" s="122"/>
      <c r="Q45" s="123"/>
      <c r="R45" s="123"/>
      <c r="S45" s="123"/>
      <c r="T45" s="123"/>
      <c r="U45" s="123"/>
      <c r="V45" s="123"/>
      <c r="W45" s="123"/>
      <c r="X45" s="124"/>
      <c r="Y45" s="931"/>
      <c r="Z45" s="932"/>
      <c r="AA45" s="933"/>
      <c r="AB45" s="937"/>
      <c r="AC45" s="708"/>
      <c r="AD45" s="709"/>
      <c r="AE45" s="689"/>
      <c r="AF45" s="689"/>
      <c r="AG45" s="689"/>
      <c r="AH45" s="131"/>
      <c r="AI45" s="689"/>
      <c r="AJ45" s="689"/>
      <c r="AK45" s="689"/>
      <c r="AL45" s="131"/>
      <c r="AM45" s="689"/>
      <c r="AN45" s="689"/>
      <c r="AO45" s="689"/>
      <c r="AP45" s="131"/>
      <c r="AQ45" s="140"/>
      <c r="AR45" s="141"/>
      <c r="AS45" s="142" t="s">
        <v>224</v>
      </c>
      <c r="AT45" s="143"/>
      <c r="AU45" s="141"/>
      <c r="AV45" s="141"/>
      <c r="AW45" s="123" t="s">
        <v>170</v>
      </c>
      <c r="AX45" s="144"/>
      <c r="AY45" s="34">
        <f t="shared" ref="AY45:AY50" si="6">$AY$44</f>
        <v>0</v>
      </c>
    </row>
    <row r="46" spans="1:51" ht="22.5" customHeight="1">
      <c r="A46" s="684"/>
      <c r="B46" s="682"/>
      <c r="C46" s="682"/>
      <c r="D46" s="682"/>
      <c r="E46" s="682"/>
      <c r="F46" s="683"/>
      <c r="G46" s="193"/>
      <c r="H46" s="941"/>
      <c r="I46" s="941"/>
      <c r="J46" s="941"/>
      <c r="K46" s="941"/>
      <c r="L46" s="941"/>
      <c r="M46" s="941"/>
      <c r="N46" s="941"/>
      <c r="O46" s="942"/>
      <c r="P46" s="146"/>
      <c r="Q46" s="649"/>
      <c r="R46" s="649"/>
      <c r="S46" s="649"/>
      <c r="T46" s="649"/>
      <c r="U46" s="649"/>
      <c r="V46" s="649"/>
      <c r="W46" s="649"/>
      <c r="X46" s="650"/>
      <c r="Y46" s="927" t="s">
        <v>12</v>
      </c>
      <c r="Z46" s="928"/>
      <c r="AA46" s="929"/>
      <c r="AB46" s="163"/>
      <c r="AC46" s="657"/>
      <c r="AD46" s="65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85"/>
      <c r="B47" s="686"/>
      <c r="C47" s="686"/>
      <c r="D47" s="686"/>
      <c r="E47" s="686"/>
      <c r="F47" s="687"/>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38"/>
      <c r="B48" s="939"/>
      <c r="C48" s="939"/>
      <c r="D48" s="939"/>
      <c r="E48" s="939"/>
      <c r="F48" s="940"/>
      <c r="G48" s="946"/>
      <c r="H48" s="947"/>
      <c r="I48" s="947"/>
      <c r="J48" s="947"/>
      <c r="K48" s="947"/>
      <c r="L48" s="947"/>
      <c r="M48" s="947"/>
      <c r="N48" s="947"/>
      <c r="O48" s="948"/>
      <c r="P48" s="652"/>
      <c r="Q48" s="652"/>
      <c r="R48" s="652"/>
      <c r="S48" s="652"/>
      <c r="T48" s="652"/>
      <c r="U48" s="652"/>
      <c r="V48" s="652"/>
      <c r="W48" s="652"/>
      <c r="X48" s="653"/>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3" t="s">
        <v>344</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1" t="s">
        <v>316</v>
      </c>
      <c r="B51" s="682"/>
      <c r="C51" s="682"/>
      <c r="D51" s="682"/>
      <c r="E51" s="682"/>
      <c r="F51" s="683"/>
      <c r="G51" s="170" t="s">
        <v>140</v>
      </c>
      <c r="H51" s="120"/>
      <c r="I51" s="120"/>
      <c r="J51" s="120"/>
      <c r="K51" s="120"/>
      <c r="L51" s="120"/>
      <c r="M51" s="120"/>
      <c r="N51" s="120"/>
      <c r="O51" s="121"/>
      <c r="P51" s="119" t="s">
        <v>56</v>
      </c>
      <c r="Q51" s="120"/>
      <c r="R51" s="120"/>
      <c r="S51" s="120"/>
      <c r="T51" s="120"/>
      <c r="U51" s="120"/>
      <c r="V51" s="120"/>
      <c r="W51" s="120"/>
      <c r="X51" s="121"/>
      <c r="Y51" s="930"/>
      <c r="Z51" s="287"/>
      <c r="AA51" s="288"/>
      <c r="AB51" s="128" t="s">
        <v>11</v>
      </c>
      <c r="AC51" s="935"/>
      <c r="AD51" s="936"/>
      <c r="AE51" s="923" t="s">
        <v>372</v>
      </c>
      <c r="AF51" s="923"/>
      <c r="AG51" s="923"/>
      <c r="AH51" s="128"/>
      <c r="AI51" s="923" t="s">
        <v>468</v>
      </c>
      <c r="AJ51" s="923"/>
      <c r="AK51" s="923"/>
      <c r="AL51" s="128"/>
      <c r="AM51" s="923" t="s">
        <v>469</v>
      </c>
      <c r="AN51" s="923"/>
      <c r="AO51" s="923"/>
      <c r="AP51" s="128"/>
      <c r="AQ51" s="135" t="s">
        <v>223</v>
      </c>
      <c r="AR51" s="136"/>
      <c r="AS51" s="136"/>
      <c r="AT51" s="137"/>
      <c r="AU51" s="138" t="s">
        <v>129</v>
      </c>
      <c r="AV51" s="138"/>
      <c r="AW51" s="138"/>
      <c r="AX51" s="139"/>
      <c r="AY51" s="34">
        <f>COUNTA($G$53)</f>
        <v>0</v>
      </c>
    </row>
    <row r="52" spans="1:51" ht="18.75" customHeight="1">
      <c r="A52" s="681"/>
      <c r="B52" s="682"/>
      <c r="C52" s="682"/>
      <c r="D52" s="682"/>
      <c r="E52" s="682"/>
      <c r="F52" s="683"/>
      <c r="G52" s="171"/>
      <c r="H52" s="123"/>
      <c r="I52" s="123"/>
      <c r="J52" s="123"/>
      <c r="K52" s="123"/>
      <c r="L52" s="123"/>
      <c r="M52" s="123"/>
      <c r="N52" s="123"/>
      <c r="O52" s="124"/>
      <c r="P52" s="122"/>
      <c r="Q52" s="123"/>
      <c r="R52" s="123"/>
      <c r="S52" s="123"/>
      <c r="T52" s="123"/>
      <c r="U52" s="123"/>
      <c r="V52" s="123"/>
      <c r="W52" s="123"/>
      <c r="X52" s="124"/>
      <c r="Y52" s="931"/>
      <c r="Z52" s="932"/>
      <c r="AA52" s="933"/>
      <c r="AB52" s="937"/>
      <c r="AC52" s="708"/>
      <c r="AD52" s="709"/>
      <c r="AE52" s="689"/>
      <c r="AF52" s="689"/>
      <c r="AG52" s="689"/>
      <c r="AH52" s="131"/>
      <c r="AI52" s="689"/>
      <c r="AJ52" s="689"/>
      <c r="AK52" s="689"/>
      <c r="AL52" s="131"/>
      <c r="AM52" s="689"/>
      <c r="AN52" s="689"/>
      <c r="AO52" s="689"/>
      <c r="AP52" s="131"/>
      <c r="AQ52" s="140"/>
      <c r="AR52" s="141"/>
      <c r="AS52" s="142" t="s">
        <v>224</v>
      </c>
      <c r="AT52" s="143"/>
      <c r="AU52" s="141"/>
      <c r="AV52" s="141"/>
      <c r="AW52" s="123" t="s">
        <v>170</v>
      </c>
      <c r="AX52" s="144"/>
      <c r="AY52" s="34">
        <f t="shared" ref="AY52:AY57" si="7">$AY$51</f>
        <v>0</v>
      </c>
    </row>
    <row r="53" spans="1:51" ht="22.5" customHeight="1">
      <c r="A53" s="684"/>
      <c r="B53" s="682"/>
      <c r="C53" s="682"/>
      <c r="D53" s="682"/>
      <c r="E53" s="682"/>
      <c r="F53" s="683"/>
      <c r="G53" s="193"/>
      <c r="H53" s="941"/>
      <c r="I53" s="941"/>
      <c r="J53" s="941"/>
      <c r="K53" s="941"/>
      <c r="L53" s="941"/>
      <c r="M53" s="941"/>
      <c r="N53" s="941"/>
      <c r="O53" s="942"/>
      <c r="P53" s="146"/>
      <c r="Q53" s="649"/>
      <c r="R53" s="649"/>
      <c r="S53" s="649"/>
      <c r="T53" s="649"/>
      <c r="U53" s="649"/>
      <c r="V53" s="649"/>
      <c r="W53" s="649"/>
      <c r="X53" s="650"/>
      <c r="Y53" s="927" t="s">
        <v>12</v>
      </c>
      <c r="Z53" s="928"/>
      <c r="AA53" s="929"/>
      <c r="AB53" s="163"/>
      <c r="AC53" s="657"/>
      <c r="AD53" s="65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85"/>
      <c r="B54" s="686"/>
      <c r="C54" s="686"/>
      <c r="D54" s="686"/>
      <c r="E54" s="686"/>
      <c r="F54" s="687"/>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38"/>
      <c r="B55" s="939"/>
      <c r="C55" s="939"/>
      <c r="D55" s="939"/>
      <c r="E55" s="939"/>
      <c r="F55" s="940"/>
      <c r="G55" s="946"/>
      <c r="H55" s="947"/>
      <c r="I55" s="947"/>
      <c r="J55" s="947"/>
      <c r="K55" s="947"/>
      <c r="L55" s="947"/>
      <c r="M55" s="947"/>
      <c r="N55" s="947"/>
      <c r="O55" s="948"/>
      <c r="P55" s="652"/>
      <c r="Q55" s="652"/>
      <c r="R55" s="652"/>
      <c r="S55" s="652"/>
      <c r="T55" s="652"/>
      <c r="U55" s="652"/>
      <c r="V55" s="652"/>
      <c r="W55" s="652"/>
      <c r="X55" s="653"/>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3" t="s">
        <v>344</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1" t="s">
        <v>316</v>
      </c>
      <c r="B58" s="682"/>
      <c r="C58" s="682"/>
      <c r="D58" s="682"/>
      <c r="E58" s="682"/>
      <c r="F58" s="683"/>
      <c r="G58" s="170" t="s">
        <v>140</v>
      </c>
      <c r="H58" s="120"/>
      <c r="I58" s="120"/>
      <c r="J58" s="120"/>
      <c r="K58" s="120"/>
      <c r="L58" s="120"/>
      <c r="M58" s="120"/>
      <c r="N58" s="120"/>
      <c r="O58" s="121"/>
      <c r="P58" s="119" t="s">
        <v>56</v>
      </c>
      <c r="Q58" s="120"/>
      <c r="R58" s="120"/>
      <c r="S58" s="120"/>
      <c r="T58" s="120"/>
      <c r="U58" s="120"/>
      <c r="V58" s="120"/>
      <c r="W58" s="120"/>
      <c r="X58" s="121"/>
      <c r="Y58" s="930"/>
      <c r="Z58" s="287"/>
      <c r="AA58" s="288"/>
      <c r="AB58" s="934" t="s">
        <v>11</v>
      </c>
      <c r="AC58" s="935"/>
      <c r="AD58" s="936"/>
      <c r="AE58" s="923" t="s">
        <v>372</v>
      </c>
      <c r="AF58" s="923"/>
      <c r="AG58" s="923"/>
      <c r="AH58" s="128"/>
      <c r="AI58" s="923" t="s">
        <v>468</v>
      </c>
      <c r="AJ58" s="923"/>
      <c r="AK58" s="923"/>
      <c r="AL58" s="128"/>
      <c r="AM58" s="923" t="s">
        <v>469</v>
      </c>
      <c r="AN58" s="923"/>
      <c r="AO58" s="923"/>
      <c r="AP58" s="128"/>
      <c r="AQ58" s="135" t="s">
        <v>223</v>
      </c>
      <c r="AR58" s="136"/>
      <c r="AS58" s="136"/>
      <c r="AT58" s="137"/>
      <c r="AU58" s="138" t="s">
        <v>129</v>
      </c>
      <c r="AV58" s="138"/>
      <c r="AW58" s="138"/>
      <c r="AX58" s="139"/>
      <c r="AY58" s="34">
        <f>COUNTA($G$60)</f>
        <v>0</v>
      </c>
    </row>
    <row r="59" spans="1:51" ht="18.75" customHeight="1">
      <c r="A59" s="681"/>
      <c r="B59" s="682"/>
      <c r="C59" s="682"/>
      <c r="D59" s="682"/>
      <c r="E59" s="682"/>
      <c r="F59" s="683"/>
      <c r="G59" s="171"/>
      <c r="H59" s="123"/>
      <c r="I59" s="123"/>
      <c r="J59" s="123"/>
      <c r="K59" s="123"/>
      <c r="L59" s="123"/>
      <c r="M59" s="123"/>
      <c r="N59" s="123"/>
      <c r="O59" s="124"/>
      <c r="P59" s="122"/>
      <c r="Q59" s="123"/>
      <c r="R59" s="123"/>
      <c r="S59" s="123"/>
      <c r="T59" s="123"/>
      <c r="U59" s="123"/>
      <c r="V59" s="123"/>
      <c r="W59" s="123"/>
      <c r="X59" s="124"/>
      <c r="Y59" s="931"/>
      <c r="Z59" s="932"/>
      <c r="AA59" s="933"/>
      <c r="AB59" s="937"/>
      <c r="AC59" s="708"/>
      <c r="AD59" s="709"/>
      <c r="AE59" s="689"/>
      <c r="AF59" s="689"/>
      <c r="AG59" s="689"/>
      <c r="AH59" s="131"/>
      <c r="AI59" s="689"/>
      <c r="AJ59" s="689"/>
      <c r="AK59" s="689"/>
      <c r="AL59" s="131"/>
      <c r="AM59" s="689"/>
      <c r="AN59" s="689"/>
      <c r="AO59" s="689"/>
      <c r="AP59" s="131"/>
      <c r="AQ59" s="140"/>
      <c r="AR59" s="141"/>
      <c r="AS59" s="142" t="s">
        <v>224</v>
      </c>
      <c r="AT59" s="143"/>
      <c r="AU59" s="141"/>
      <c r="AV59" s="141"/>
      <c r="AW59" s="123" t="s">
        <v>170</v>
      </c>
      <c r="AX59" s="144"/>
      <c r="AY59" s="34">
        <f t="shared" ref="AY59:AY64" si="8">$AY$58</f>
        <v>0</v>
      </c>
    </row>
    <row r="60" spans="1:51" ht="22.5" customHeight="1">
      <c r="A60" s="684"/>
      <c r="B60" s="682"/>
      <c r="C60" s="682"/>
      <c r="D60" s="682"/>
      <c r="E60" s="682"/>
      <c r="F60" s="683"/>
      <c r="G60" s="193"/>
      <c r="H60" s="941"/>
      <c r="I60" s="941"/>
      <c r="J60" s="941"/>
      <c r="K60" s="941"/>
      <c r="L60" s="941"/>
      <c r="M60" s="941"/>
      <c r="N60" s="941"/>
      <c r="O60" s="942"/>
      <c r="P60" s="146"/>
      <c r="Q60" s="649"/>
      <c r="R60" s="649"/>
      <c r="S60" s="649"/>
      <c r="T60" s="649"/>
      <c r="U60" s="649"/>
      <c r="V60" s="649"/>
      <c r="W60" s="649"/>
      <c r="X60" s="650"/>
      <c r="Y60" s="927" t="s">
        <v>12</v>
      </c>
      <c r="Z60" s="928"/>
      <c r="AA60" s="929"/>
      <c r="AB60" s="163"/>
      <c r="AC60" s="657"/>
      <c r="AD60" s="65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85"/>
      <c r="B61" s="686"/>
      <c r="C61" s="686"/>
      <c r="D61" s="686"/>
      <c r="E61" s="686"/>
      <c r="F61" s="687"/>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38"/>
      <c r="B62" s="939"/>
      <c r="C62" s="939"/>
      <c r="D62" s="939"/>
      <c r="E62" s="939"/>
      <c r="F62" s="940"/>
      <c r="G62" s="946"/>
      <c r="H62" s="947"/>
      <c r="I62" s="947"/>
      <c r="J62" s="947"/>
      <c r="K62" s="947"/>
      <c r="L62" s="947"/>
      <c r="M62" s="947"/>
      <c r="N62" s="947"/>
      <c r="O62" s="948"/>
      <c r="P62" s="652"/>
      <c r="Q62" s="652"/>
      <c r="R62" s="652"/>
      <c r="S62" s="652"/>
      <c r="T62" s="652"/>
      <c r="U62" s="652"/>
      <c r="V62" s="652"/>
      <c r="W62" s="652"/>
      <c r="X62" s="653"/>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3" t="s">
        <v>344</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1" t="s">
        <v>316</v>
      </c>
      <c r="B65" s="682"/>
      <c r="C65" s="682"/>
      <c r="D65" s="682"/>
      <c r="E65" s="682"/>
      <c r="F65" s="683"/>
      <c r="G65" s="170" t="s">
        <v>140</v>
      </c>
      <c r="H65" s="120"/>
      <c r="I65" s="120"/>
      <c r="J65" s="120"/>
      <c r="K65" s="120"/>
      <c r="L65" s="120"/>
      <c r="M65" s="120"/>
      <c r="N65" s="120"/>
      <c r="O65" s="121"/>
      <c r="P65" s="119" t="s">
        <v>56</v>
      </c>
      <c r="Q65" s="120"/>
      <c r="R65" s="120"/>
      <c r="S65" s="120"/>
      <c r="T65" s="120"/>
      <c r="U65" s="120"/>
      <c r="V65" s="120"/>
      <c r="W65" s="120"/>
      <c r="X65" s="121"/>
      <c r="Y65" s="930"/>
      <c r="Z65" s="287"/>
      <c r="AA65" s="288"/>
      <c r="AB65" s="934" t="s">
        <v>11</v>
      </c>
      <c r="AC65" s="935"/>
      <c r="AD65" s="936"/>
      <c r="AE65" s="923" t="s">
        <v>372</v>
      </c>
      <c r="AF65" s="923"/>
      <c r="AG65" s="923"/>
      <c r="AH65" s="128"/>
      <c r="AI65" s="923" t="s">
        <v>468</v>
      </c>
      <c r="AJ65" s="923"/>
      <c r="AK65" s="923"/>
      <c r="AL65" s="128"/>
      <c r="AM65" s="923" t="s">
        <v>469</v>
      </c>
      <c r="AN65" s="923"/>
      <c r="AO65" s="923"/>
      <c r="AP65" s="128"/>
      <c r="AQ65" s="135" t="s">
        <v>223</v>
      </c>
      <c r="AR65" s="136"/>
      <c r="AS65" s="136"/>
      <c r="AT65" s="137"/>
      <c r="AU65" s="138" t="s">
        <v>129</v>
      </c>
      <c r="AV65" s="138"/>
      <c r="AW65" s="138"/>
      <c r="AX65" s="139"/>
      <c r="AY65" s="34">
        <f>COUNTA($G$67)</f>
        <v>0</v>
      </c>
    </row>
    <row r="66" spans="1:51" ht="18.75" customHeight="1">
      <c r="A66" s="681"/>
      <c r="B66" s="682"/>
      <c r="C66" s="682"/>
      <c r="D66" s="682"/>
      <c r="E66" s="682"/>
      <c r="F66" s="683"/>
      <c r="G66" s="171"/>
      <c r="H66" s="123"/>
      <c r="I66" s="123"/>
      <c r="J66" s="123"/>
      <c r="K66" s="123"/>
      <c r="L66" s="123"/>
      <c r="M66" s="123"/>
      <c r="N66" s="123"/>
      <c r="O66" s="124"/>
      <c r="P66" s="122"/>
      <c r="Q66" s="123"/>
      <c r="R66" s="123"/>
      <c r="S66" s="123"/>
      <c r="T66" s="123"/>
      <c r="U66" s="123"/>
      <c r="V66" s="123"/>
      <c r="W66" s="123"/>
      <c r="X66" s="124"/>
      <c r="Y66" s="931"/>
      <c r="Z66" s="932"/>
      <c r="AA66" s="933"/>
      <c r="AB66" s="937"/>
      <c r="AC66" s="708"/>
      <c r="AD66" s="709"/>
      <c r="AE66" s="689"/>
      <c r="AF66" s="689"/>
      <c r="AG66" s="689"/>
      <c r="AH66" s="131"/>
      <c r="AI66" s="689"/>
      <c r="AJ66" s="689"/>
      <c r="AK66" s="689"/>
      <c r="AL66" s="131"/>
      <c r="AM66" s="689"/>
      <c r="AN66" s="689"/>
      <c r="AO66" s="689"/>
      <c r="AP66" s="131"/>
      <c r="AQ66" s="140"/>
      <c r="AR66" s="141"/>
      <c r="AS66" s="142" t="s">
        <v>224</v>
      </c>
      <c r="AT66" s="143"/>
      <c r="AU66" s="141"/>
      <c r="AV66" s="141"/>
      <c r="AW66" s="123" t="s">
        <v>170</v>
      </c>
      <c r="AX66" s="144"/>
      <c r="AY66" s="34">
        <f t="shared" ref="AY66:AY71" si="9">$AY$65</f>
        <v>0</v>
      </c>
    </row>
    <row r="67" spans="1:51" ht="22.5" customHeight="1">
      <c r="A67" s="684"/>
      <c r="B67" s="682"/>
      <c r="C67" s="682"/>
      <c r="D67" s="682"/>
      <c r="E67" s="682"/>
      <c r="F67" s="683"/>
      <c r="G67" s="193"/>
      <c r="H67" s="941"/>
      <c r="I67" s="941"/>
      <c r="J67" s="941"/>
      <c r="K67" s="941"/>
      <c r="L67" s="941"/>
      <c r="M67" s="941"/>
      <c r="N67" s="941"/>
      <c r="O67" s="942"/>
      <c r="P67" s="146"/>
      <c r="Q67" s="649"/>
      <c r="R67" s="649"/>
      <c r="S67" s="649"/>
      <c r="T67" s="649"/>
      <c r="U67" s="649"/>
      <c r="V67" s="649"/>
      <c r="W67" s="649"/>
      <c r="X67" s="650"/>
      <c r="Y67" s="927" t="s">
        <v>12</v>
      </c>
      <c r="Z67" s="928"/>
      <c r="AA67" s="929"/>
      <c r="AB67" s="163"/>
      <c r="AC67" s="657"/>
      <c r="AD67" s="65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85"/>
      <c r="B68" s="686"/>
      <c r="C68" s="686"/>
      <c r="D68" s="686"/>
      <c r="E68" s="686"/>
      <c r="F68" s="687"/>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38"/>
      <c r="B69" s="939"/>
      <c r="C69" s="939"/>
      <c r="D69" s="939"/>
      <c r="E69" s="939"/>
      <c r="F69" s="940"/>
      <c r="G69" s="946"/>
      <c r="H69" s="947"/>
      <c r="I69" s="947"/>
      <c r="J69" s="947"/>
      <c r="K69" s="947"/>
      <c r="L69" s="947"/>
      <c r="M69" s="947"/>
      <c r="N69" s="947"/>
      <c r="O69" s="948"/>
      <c r="P69" s="652"/>
      <c r="Q69" s="652"/>
      <c r="R69" s="652"/>
      <c r="S69" s="652"/>
      <c r="T69" s="652"/>
      <c r="U69" s="652"/>
      <c r="V69" s="652"/>
      <c r="W69" s="652"/>
      <c r="X69" s="653"/>
      <c r="Y69" s="190" t="s">
        <v>13</v>
      </c>
      <c r="Z69" s="924"/>
      <c r="AA69" s="925"/>
      <c r="AB69" s="60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3" t="s">
        <v>344</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62" t="s">
        <v>26</v>
      </c>
      <c r="B2" s="963"/>
      <c r="C2" s="963"/>
      <c r="D2" s="963"/>
      <c r="E2" s="963"/>
      <c r="F2" s="964"/>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c r="A3" s="965"/>
      <c r="B3" s="966"/>
      <c r="C3" s="966"/>
      <c r="D3" s="966"/>
      <c r="E3" s="966"/>
      <c r="F3" s="967"/>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c r="A4" s="965"/>
      <c r="B4" s="966"/>
      <c r="C4" s="966"/>
      <c r="D4" s="966"/>
      <c r="E4" s="966"/>
      <c r="F4" s="967"/>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c r="A5" s="965"/>
      <c r="B5" s="966"/>
      <c r="C5" s="966"/>
      <c r="D5" s="966"/>
      <c r="E5" s="966"/>
      <c r="F5" s="967"/>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c r="A6" s="965"/>
      <c r="B6" s="966"/>
      <c r="C6" s="966"/>
      <c r="D6" s="966"/>
      <c r="E6" s="966"/>
      <c r="F6" s="967"/>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c r="A7" s="965"/>
      <c r="B7" s="966"/>
      <c r="C7" s="966"/>
      <c r="D7" s="966"/>
      <c r="E7" s="966"/>
      <c r="F7" s="967"/>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c r="A8" s="965"/>
      <c r="B8" s="966"/>
      <c r="C8" s="966"/>
      <c r="D8" s="966"/>
      <c r="E8" s="966"/>
      <c r="F8" s="967"/>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c r="A9" s="965"/>
      <c r="B9" s="966"/>
      <c r="C9" s="966"/>
      <c r="D9" s="966"/>
      <c r="E9" s="966"/>
      <c r="F9" s="967"/>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c r="A10" s="965"/>
      <c r="B10" s="966"/>
      <c r="C10" s="966"/>
      <c r="D10" s="966"/>
      <c r="E10" s="966"/>
      <c r="F10" s="967"/>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c r="A11" s="965"/>
      <c r="B11" s="966"/>
      <c r="C11" s="966"/>
      <c r="D11" s="966"/>
      <c r="E11" s="966"/>
      <c r="F11" s="967"/>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c r="A12" s="965"/>
      <c r="B12" s="966"/>
      <c r="C12" s="966"/>
      <c r="D12" s="966"/>
      <c r="E12" s="966"/>
      <c r="F12" s="967"/>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c r="A13" s="965"/>
      <c r="B13" s="966"/>
      <c r="C13" s="966"/>
      <c r="D13" s="966"/>
      <c r="E13" s="966"/>
      <c r="F13" s="967"/>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c r="A14" s="965"/>
      <c r="B14" s="966"/>
      <c r="C14" s="966"/>
      <c r="D14" s="966"/>
      <c r="E14" s="966"/>
      <c r="F14" s="967"/>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c r="A15" s="965"/>
      <c r="B15" s="966"/>
      <c r="C15" s="966"/>
      <c r="D15" s="966"/>
      <c r="E15" s="966"/>
      <c r="F15" s="967"/>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c r="A16" s="965"/>
      <c r="B16" s="966"/>
      <c r="C16" s="966"/>
      <c r="D16" s="966"/>
      <c r="E16" s="966"/>
      <c r="F16" s="967"/>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c r="A17" s="965"/>
      <c r="B17" s="966"/>
      <c r="C17" s="966"/>
      <c r="D17" s="966"/>
      <c r="E17" s="966"/>
      <c r="F17" s="967"/>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c r="A18" s="965"/>
      <c r="B18" s="966"/>
      <c r="C18" s="966"/>
      <c r="D18" s="966"/>
      <c r="E18" s="966"/>
      <c r="F18" s="967"/>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c r="A19" s="965"/>
      <c r="B19" s="966"/>
      <c r="C19" s="966"/>
      <c r="D19" s="966"/>
      <c r="E19" s="966"/>
      <c r="F19" s="967"/>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c r="A20" s="965"/>
      <c r="B20" s="966"/>
      <c r="C20" s="966"/>
      <c r="D20" s="966"/>
      <c r="E20" s="966"/>
      <c r="F20" s="967"/>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c r="A21" s="965"/>
      <c r="B21" s="966"/>
      <c r="C21" s="966"/>
      <c r="D21" s="966"/>
      <c r="E21" s="966"/>
      <c r="F21" s="967"/>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c r="A22" s="965"/>
      <c r="B22" s="966"/>
      <c r="C22" s="966"/>
      <c r="D22" s="966"/>
      <c r="E22" s="966"/>
      <c r="F22" s="967"/>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c r="A23" s="965"/>
      <c r="B23" s="966"/>
      <c r="C23" s="966"/>
      <c r="D23" s="966"/>
      <c r="E23" s="966"/>
      <c r="F23" s="967"/>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c r="A24" s="965"/>
      <c r="B24" s="966"/>
      <c r="C24" s="966"/>
      <c r="D24" s="966"/>
      <c r="E24" s="966"/>
      <c r="F24" s="967"/>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c r="A25" s="965"/>
      <c r="B25" s="966"/>
      <c r="C25" s="966"/>
      <c r="D25" s="966"/>
      <c r="E25" s="966"/>
      <c r="F25" s="967"/>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c r="A26" s="965"/>
      <c r="B26" s="966"/>
      <c r="C26" s="966"/>
      <c r="D26" s="966"/>
      <c r="E26" s="966"/>
      <c r="F26" s="967"/>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c r="A27" s="965"/>
      <c r="B27" s="966"/>
      <c r="C27" s="966"/>
      <c r="D27" s="966"/>
      <c r="E27" s="966"/>
      <c r="F27" s="967"/>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c r="A28" s="965"/>
      <c r="B28" s="966"/>
      <c r="C28" s="966"/>
      <c r="D28" s="966"/>
      <c r="E28" s="966"/>
      <c r="F28" s="967"/>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c r="A29" s="965"/>
      <c r="B29" s="966"/>
      <c r="C29" s="966"/>
      <c r="D29" s="966"/>
      <c r="E29" s="966"/>
      <c r="F29" s="967"/>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c r="A30" s="965"/>
      <c r="B30" s="966"/>
      <c r="C30" s="966"/>
      <c r="D30" s="966"/>
      <c r="E30" s="966"/>
      <c r="F30" s="967"/>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c r="A31" s="965"/>
      <c r="B31" s="966"/>
      <c r="C31" s="966"/>
      <c r="D31" s="966"/>
      <c r="E31" s="966"/>
      <c r="F31" s="967"/>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c r="A32" s="965"/>
      <c r="B32" s="966"/>
      <c r="C32" s="966"/>
      <c r="D32" s="966"/>
      <c r="E32" s="966"/>
      <c r="F32" s="967"/>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c r="A33" s="965"/>
      <c r="B33" s="966"/>
      <c r="C33" s="966"/>
      <c r="D33" s="966"/>
      <c r="E33" s="966"/>
      <c r="F33" s="967"/>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c r="A34" s="965"/>
      <c r="B34" s="966"/>
      <c r="C34" s="966"/>
      <c r="D34" s="966"/>
      <c r="E34" s="966"/>
      <c r="F34" s="967"/>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c r="A35" s="965"/>
      <c r="B35" s="966"/>
      <c r="C35" s="966"/>
      <c r="D35" s="966"/>
      <c r="E35" s="966"/>
      <c r="F35" s="967"/>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c r="A36" s="965"/>
      <c r="B36" s="966"/>
      <c r="C36" s="966"/>
      <c r="D36" s="966"/>
      <c r="E36" s="966"/>
      <c r="F36" s="967"/>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c r="A37" s="965"/>
      <c r="B37" s="966"/>
      <c r="C37" s="966"/>
      <c r="D37" s="966"/>
      <c r="E37" s="966"/>
      <c r="F37" s="967"/>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c r="A38" s="965"/>
      <c r="B38" s="966"/>
      <c r="C38" s="966"/>
      <c r="D38" s="966"/>
      <c r="E38" s="966"/>
      <c r="F38" s="967"/>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c r="A39" s="965"/>
      <c r="B39" s="966"/>
      <c r="C39" s="966"/>
      <c r="D39" s="966"/>
      <c r="E39" s="966"/>
      <c r="F39" s="967"/>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c r="A40" s="965"/>
      <c r="B40" s="966"/>
      <c r="C40" s="966"/>
      <c r="D40" s="966"/>
      <c r="E40" s="966"/>
      <c r="F40" s="967"/>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c r="A41" s="965"/>
      <c r="B41" s="966"/>
      <c r="C41" s="966"/>
      <c r="D41" s="966"/>
      <c r="E41" s="966"/>
      <c r="F41" s="967"/>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c r="A42" s="965"/>
      <c r="B42" s="966"/>
      <c r="C42" s="966"/>
      <c r="D42" s="966"/>
      <c r="E42" s="966"/>
      <c r="F42" s="967"/>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c r="A43" s="965"/>
      <c r="B43" s="966"/>
      <c r="C43" s="966"/>
      <c r="D43" s="966"/>
      <c r="E43" s="966"/>
      <c r="F43" s="967"/>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c r="A44" s="965"/>
      <c r="B44" s="966"/>
      <c r="C44" s="966"/>
      <c r="D44" s="966"/>
      <c r="E44" s="966"/>
      <c r="F44" s="967"/>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c r="A45" s="965"/>
      <c r="B45" s="966"/>
      <c r="C45" s="966"/>
      <c r="D45" s="966"/>
      <c r="E45" s="966"/>
      <c r="F45" s="967"/>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c r="A46" s="965"/>
      <c r="B46" s="966"/>
      <c r="C46" s="966"/>
      <c r="D46" s="966"/>
      <c r="E46" s="966"/>
      <c r="F46" s="967"/>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c r="A47" s="965"/>
      <c r="B47" s="966"/>
      <c r="C47" s="966"/>
      <c r="D47" s="966"/>
      <c r="E47" s="966"/>
      <c r="F47" s="967"/>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c r="A48" s="965"/>
      <c r="B48" s="966"/>
      <c r="C48" s="966"/>
      <c r="D48" s="966"/>
      <c r="E48" s="966"/>
      <c r="F48" s="967"/>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c r="A49" s="965"/>
      <c r="B49" s="966"/>
      <c r="C49" s="966"/>
      <c r="D49" s="966"/>
      <c r="E49" s="966"/>
      <c r="F49" s="967"/>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c r="A50" s="965"/>
      <c r="B50" s="966"/>
      <c r="C50" s="966"/>
      <c r="D50" s="966"/>
      <c r="E50" s="966"/>
      <c r="F50" s="967"/>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c r="A51" s="965"/>
      <c r="B51" s="966"/>
      <c r="C51" s="966"/>
      <c r="D51" s="966"/>
      <c r="E51" s="966"/>
      <c r="F51" s="967"/>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c r="A52" s="965"/>
      <c r="B52" s="966"/>
      <c r="C52" s="966"/>
      <c r="D52" s="966"/>
      <c r="E52" s="966"/>
      <c r="F52" s="967"/>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row r="55" spans="1:51" ht="30" customHeight="1">
      <c r="A55" s="962" t="s">
        <v>26</v>
      </c>
      <c r="B55" s="963"/>
      <c r="C55" s="963"/>
      <c r="D55" s="963"/>
      <c r="E55" s="963"/>
      <c r="F55" s="964"/>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c r="A56" s="965"/>
      <c r="B56" s="966"/>
      <c r="C56" s="966"/>
      <c r="D56" s="966"/>
      <c r="E56" s="966"/>
      <c r="F56" s="967"/>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c r="A57" s="965"/>
      <c r="B57" s="966"/>
      <c r="C57" s="966"/>
      <c r="D57" s="966"/>
      <c r="E57" s="966"/>
      <c r="F57" s="967"/>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c r="A58" s="965"/>
      <c r="B58" s="966"/>
      <c r="C58" s="966"/>
      <c r="D58" s="966"/>
      <c r="E58" s="966"/>
      <c r="F58" s="967"/>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c r="A59" s="965"/>
      <c r="B59" s="966"/>
      <c r="C59" s="966"/>
      <c r="D59" s="966"/>
      <c r="E59" s="966"/>
      <c r="F59" s="967"/>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c r="A60" s="965"/>
      <c r="B60" s="966"/>
      <c r="C60" s="966"/>
      <c r="D60" s="966"/>
      <c r="E60" s="966"/>
      <c r="F60" s="967"/>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c r="A61" s="965"/>
      <c r="B61" s="966"/>
      <c r="C61" s="966"/>
      <c r="D61" s="966"/>
      <c r="E61" s="966"/>
      <c r="F61" s="967"/>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c r="A62" s="965"/>
      <c r="B62" s="966"/>
      <c r="C62" s="966"/>
      <c r="D62" s="966"/>
      <c r="E62" s="966"/>
      <c r="F62" s="967"/>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c r="A63" s="965"/>
      <c r="B63" s="966"/>
      <c r="C63" s="966"/>
      <c r="D63" s="966"/>
      <c r="E63" s="966"/>
      <c r="F63" s="967"/>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c r="A64" s="965"/>
      <c r="B64" s="966"/>
      <c r="C64" s="966"/>
      <c r="D64" s="966"/>
      <c r="E64" s="966"/>
      <c r="F64" s="967"/>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c r="A65" s="965"/>
      <c r="B65" s="966"/>
      <c r="C65" s="966"/>
      <c r="D65" s="966"/>
      <c r="E65" s="966"/>
      <c r="F65" s="967"/>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c r="A66" s="965"/>
      <c r="B66" s="966"/>
      <c r="C66" s="966"/>
      <c r="D66" s="966"/>
      <c r="E66" s="966"/>
      <c r="F66" s="967"/>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c r="A67" s="965"/>
      <c r="B67" s="966"/>
      <c r="C67" s="966"/>
      <c r="D67" s="966"/>
      <c r="E67" s="966"/>
      <c r="F67" s="967"/>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c r="A68" s="965"/>
      <c r="B68" s="966"/>
      <c r="C68" s="966"/>
      <c r="D68" s="966"/>
      <c r="E68" s="966"/>
      <c r="F68" s="967"/>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c r="A69" s="965"/>
      <c r="B69" s="966"/>
      <c r="C69" s="966"/>
      <c r="D69" s="966"/>
      <c r="E69" s="966"/>
      <c r="F69" s="967"/>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c r="A70" s="965"/>
      <c r="B70" s="966"/>
      <c r="C70" s="966"/>
      <c r="D70" s="966"/>
      <c r="E70" s="966"/>
      <c r="F70" s="967"/>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c r="A71" s="965"/>
      <c r="B71" s="966"/>
      <c r="C71" s="966"/>
      <c r="D71" s="966"/>
      <c r="E71" s="966"/>
      <c r="F71" s="967"/>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c r="A72" s="965"/>
      <c r="B72" s="966"/>
      <c r="C72" s="966"/>
      <c r="D72" s="966"/>
      <c r="E72" s="966"/>
      <c r="F72" s="967"/>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c r="A73" s="965"/>
      <c r="B73" s="966"/>
      <c r="C73" s="966"/>
      <c r="D73" s="966"/>
      <c r="E73" s="966"/>
      <c r="F73" s="967"/>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c r="A74" s="965"/>
      <c r="B74" s="966"/>
      <c r="C74" s="966"/>
      <c r="D74" s="966"/>
      <c r="E74" s="966"/>
      <c r="F74" s="967"/>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c r="A75" s="965"/>
      <c r="B75" s="966"/>
      <c r="C75" s="966"/>
      <c r="D75" s="966"/>
      <c r="E75" s="966"/>
      <c r="F75" s="967"/>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c r="A76" s="965"/>
      <c r="B76" s="966"/>
      <c r="C76" s="966"/>
      <c r="D76" s="966"/>
      <c r="E76" s="966"/>
      <c r="F76" s="967"/>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c r="A77" s="965"/>
      <c r="B77" s="966"/>
      <c r="C77" s="966"/>
      <c r="D77" s="966"/>
      <c r="E77" s="966"/>
      <c r="F77" s="967"/>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c r="A78" s="965"/>
      <c r="B78" s="966"/>
      <c r="C78" s="966"/>
      <c r="D78" s="966"/>
      <c r="E78" s="966"/>
      <c r="F78" s="967"/>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c r="A79" s="965"/>
      <c r="B79" s="966"/>
      <c r="C79" s="966"/>
      <c r="D79" s="966"/>
      <c r="E79" s="966"/>
      <c r="F79" s="967"/>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c r="A80" s="965"/>
      <c r="B80" s="966"/>
      <c r="C80" s="966"/>
      <c r="D80" s="966"/>
      <c r="E80" s="966"/>
      <c r="F80" s="967"/>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c r="A81" s="965"/>
      <c r="B81" s="966"/>
      <c r="C81" s="966"/>
      <c r="D81" s="966"/>
      <c r="E81" s="966"/>
      <c r="F81" s="967"/>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c r="A82" s="965"/>
      <c r="B82" s="966"/>
      <c r="C82" s="966"/>
      <c r="D82" s="966"/>
      <c r="E82" s="966"/>
      <c r="F82" s="967"/>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c r="A83" s="965"/>
      <c r="B83" s="966"/>
      <c r="C83" s="966"/>
      <c r="D83" s="966"/>
      <c r="E83" s="966"/>
      <c r="F83" s="967"/>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c r="A84" s="965"/>
      <c r="B84" s="966"/>
      <c r="C84" s="966"/>
      <c r="D84" s="966"/>
      <c r="E84" s="966"/>
      <c r="F84" s="967"/>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c r="A85" s="965"/>
      <c r="B85" s="966"/>
      <c r="C85" s="966"/>
      <c r="D85" s="966"/>
      <c r="E85" s="966"/>
      <c r="F85" s="967"/>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c r="A86" s="965"/>
      <c r="B86" s="966"/>
      <c r="C86" s="966"/>
      <c r="D86" s="966"/>
      <c r="E86" s="966"/>
      <c r="F86" s="967"/>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c r="A87" s="965"/>
      <c r="B87" s="966"/>
      <c r="C87" s="966"/>
      <c r="D87" s="966"/>
      <c r="E87" s="966"/>
      <c r="F87" s="967"/>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c r="A88" s="965"/>
      <c r="B88" s="966"/>
      <c r="C88" s="966"/>
      <c r="D88" s="966"/>
      <c r="E88" s="966"/>
      <c r="F88" s="967"/>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c r="A89" s="965"/>
      <c r="B89" s="966"/>
      <c r="C89" s="966"/>
      <c r="D89" s="966"/>
      <c r="E89" s="966"/>
      <c r="F89" s="967"/>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c r="A90" s="965"/>
      <c r="B90" s="966"/>
      <c r="C90" s="966"/>
      <c r="D90" s="966"/>
      <c r="E90" s="966"/>
      <c r="F90" s="967"/>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c r="A91" s="965"/>
      <c r="B91" s="966"/>
      <c r="C91" s="966"/>
      <c r="D91" s="966"/>
      <c r="E91" s="966"/>
      <c r="F91" s="967"/>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c r="A92" s="965"/>
      <c r="B92" s="966"/>
      <c r="C92" s="966"/>
      <c r="D92" s="966"/>
      <c r="E92" s="966"/>
      <c r="F92" s="967"/>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c r="A93" s="965"/>
      <c r="B93" s="966"/>
      <c r="C93" s="966"/>
      <c r="D93" s="966"/>
      <c r="E93" s="966"/>
      <c r="F93" s="967"/>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c r="A94" s="965"/>
      <c r="B94" s="966"/>
      <c r="C94" s="966"/>
      <c r="D94" s="966"/>
      <c r="E94" s="966"/>
      <c r="F94" s="967"/>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c r="A95" s="965"/>
      <c r="B95" s="966"/>
      <c r="C95" s="966"/>
      <c r="D95" s="966"/>
      <c r="E95" s="966"/>
      <c r="F95" s="967"/>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c r="A96" s="965"/>
      <c r="B96" s="966"/>
      <c r="C96" s="966"/>
      <c r="D96" s="966"/>
      <c r="E96" s="966"/>
      <c r="F96" s="967"/>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c r="A97" s="965"/>
      <c r="B97" s="966"/>
      <c r="C97" s="966"/>
      <c r="D97" s="966"/>
      <c r="E97" s="966"/>
      <c r="F97" s="967"/>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c r="A98" s="965"/>
      <c r="B98" s="966"/>
      <c r="C98" s="966"/>
      <c r="D98" s="966"/>
      <c r="E98" s="966"/>
      <c r="F98" s="967"/>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c r="A99" s="965"/>
      <c r="B99" s="966"/>
      <c r="C99" s="966"/>
      <c r="D99" s="966"/>
      <c r="E99" s="966"/>
      <c r="F99" s="967"/>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c r="A100" s="965"/>
      <c r="B100" s="966"/>
      <c r="C100" s="966"/>
      <c r="D100" s="966"/>
      <c r="E100" s="966"/>
      <c r="F100" s="967"/>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c r="A101" s="965"/>
      <c r="B101" s="966"/>
      <c r="C101" s="966"/>
      <c r="D101" s="966"/>
      <c r="E101" s="966"/>
      <c r="F101" s="967"/>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c r="A102" s="965"/>
      <c r="B102" s="966"/>
      <c r="C102" s="966"/>
      <c r="D102" s="966"/>
      <c r="E102" s="966"/>
      <c r="F102" s="967"/>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c r="A103" s="965"/>
      <c r="B103" s="966"/>
      <c r="C103" s="966"/>
      <c r="D103" s="966"/>
      <c r="E103" s="966"/>
      <c r="F103" s="967"/>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c r="A104" s="965"/>
      <c r="B104" s="966"/>
      <c r="C104" s="966"/>
      <c r="D104" s="966"/>
      <c r="E104" s="966"/>
      <c r="F104" s="967"/>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c r="A105" s="965"/>
      <c r="B105" s="966"/>
      <c r="C105" s="966"/>
      <c r="D105" s="966"/>
      <c r="E105" s="966"/>
      <c r="F105" s="967"/>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row r="108" spans="1:51" ht="30" customHeight="1">
      <c r="A108" s="962" t="s">
        <v>26</v>
      </c>
      <c r="B108" s="963"/>
      <c r="C108" s="963"/>
      <c r="D108" s="963"/>
      <c r="E108" s="963"/>
      <c r="F108" s="964"/>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c r="A109" s="965"/>
      <c r="B109" s="966"/>
      <c r="C109" s="966"/>
      <c r="D109" s="966"/>
      <c r="E109" s="966"/>
      <c r="F109" s="967"/>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c r="A110" s="965"/>
      <c r="B110" s="966"/>
      <c r="C110" s="966"/>
      <c r="D110" s="966"/>
      <c r="E110" s="966"/>
      <c r="F110" s="967"/>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c r="A111" s="965"/>
      <c r="B111" s="966"/>
      <c r="C111" s="966"/>
      <c r="D111" s="966"/>
      <c r="E111" s="966"/>
      <c r="F111" s="967"/>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c r="A112" s="965"/>
      <c r="B112" s="966"/>
      <c r="C112" s="966"/>
      <c r="D112" s="966"/>
      <c r="E112" s="966"/>
      <c r="F112" s="967"/>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c r="A113" s="965"/>
      <c r="B113" s="966"/>
      <c r="C113" s="966"/>
      <c r="D113" s="966"/>
      <c r="E113" s="966"/>
      <c r="F113" s="967"/>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c r="A114" s="965"/>
      <c r="B114" s="966"/>
      <c r="C114" s="966"/>
      <c r="D114" s="966"/>
      <c r="E114" s="966"/>
      <c r="F114" s="967"/>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c r="A115" s="965"/>
      <c r="B115" s="966"/>
      <c r="C115" s="966"/>
      <c r="D115" s="966"/>
      <c r="E115" s="966"/>
      <c r="F115" s="967"/>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c r="A116" s="965"/>
      <c r="B116" s="966"/>
      <c r="C116" s="966"/>
      <c r="D116" s="966"/>
      <c r="E116" s="966"/>
      <c r="F116" s="967"/>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c r="A117" s="965"/>
      <c r="B117" s="966"/>
      <c r="C117" s="966"/>
      <c r="D117" s="966"/>
      <c r="E117" s="966"/>
      <c r="F117" s="967"/>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c r="A118" s="965"/>
      <c r="B118" s="966"/>
      <c r="C118" s="966"/>
      <c r="D118" s="966"/>
      <c r="E118" s="966"/>
      <c r="F118" s="967"/>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c r="A119" s="965"/>
      <c r="B119" s="966"/>
      <c r="C119" s="966"/>
      <c r="D119" s="966"/>
      <c r="E119" s="966"/>
      <c r="F119" s="967"/>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c r="A120" s="965"/>
      <c r="B120" s="966"/>
      <c r="C120" s="966"/>
      <c r="D120" s="966"/>
      <c r="E120" s="966"/>
      <c r="F120" s="967"/>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c r="A121" s="965"/>
      <c r="B121" s="966"/>
      <c r="C121" s="966"/>
      <c r="D121" s="966"/>
      <c r="E121" s="966"/>
      <c r="F121" s="967"/>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c r="A122" s="965"/>
      <c r="B122" s="966"/>
      <c r="C122" s="966"/>
      <c r="D122" s="966"/>
      <c r="E122" s="966"/>
      <c r="F122" s="967"/>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c r="A123" s="965"/>
      <c r="B123" s="966"/>
      <c r="C123" s="966"/>
      <c r="D123" s="966"/>
      <c r="E123" s="966"/>
      <c r="F123" s="967"/>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c r="A124" s="965"/>
      <c r="B124" s="966"/>
      <c r="C124" s="966"/>
      <c r="D124" s="966"/>
      <c r="E124" s="966"/>
      <c r="F124" s="967"/>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c r="A125" s="965"/>
      <c r="B125" s="966"/>
      <c r="C125" s="966"/>
      <c r="D125" s="966"/>
      <c r="E125" s="966"/>
      <c r="F125" s="967"/>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c r="A126" s="965"/>
      <c r="B126" s="966"/>
      <c r="C126" s="966"/>
      <c r="D126" s="966"/>
      <c r="E126" s="966"/>
      <c r="F126" s="967"/>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c r="A127" s="965"/>
      <c r="B127" s="966"/>
      <c r="C127" s="966"/>
      <c r="D127" s="966"/>
      <c r="E127" s="966"/>
      <c r="F127" s="967"/>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c r="A128" s="965"/>
      <c r="B128" s="966"/>
      <c r="C128" s="966"/>
      <c r="D128" s="966"/>
      <c r="E128" s="966"/>
      <c r="F128" s="967"/>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c r="A129" s="965"/>
      <c r="B129" s="966"/>
      <c r="C129" s="966"/>
      <c r="D129" s="966"/>
      <c r="E129" s="966"/>
      <c r="F129" s="967"/>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c r="A130" s="965"/>
      <c r="B130" s="966"/>
      <c r="C130" s="966"/>
      <c r="D130" s="966"/>
      <c r="E130" s="966"/>
      <c r="F130" s="967"/>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c r="A131" s="965"/>
      <c r="B131" s="966"/>
      <c r="C131" s="966"/>
      <c r="D131" s="966"/>
      <c r="E131" s="966"/>
      <c r="F131" s="967"/>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c r="A132" s="965"/>
      <c r="B132" s="966"/>
      <c r="C132" s="966"/>
      <c r="D132" s="966"/>
      <c r="E132" s="966"/>
      <c r="F132" s="967"/>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c r="A133" s="965"/>
      <c r="B133" s="966"/>
      <c r="C133" s="966"/>
      <c r="D133" s="966"/>
      <c r="E133" s="966"/>
      <c r="F133" s="967"/>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c r="A134" s="965"/>
      <c r="B134" s="966"/>
      <c r="C134" s="966"/>
      <c r="D134" s="966"/>
      <c r="E134" s="966"/>
      <c r="F134" s="967"/>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c r="A135" s="965"/>
      <c r="B135" s="966"/>
      <c r="C135" s="966"/>
      <c r="D135" s="966"/>
      <c r="E135" s="966"/>
      <c r="F135" s="967"/>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c r="A136" s="965"/>
      <c r="B136" s="966"/>
      <c r="C136" s="966"/>
      <c r="D136" s="966"/>
      <c r="E136" s="966"/>
      <c r="F136" s="967"/>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c r="A137" s="965"/>
      <c r="B137" s="966"/>
      <c r="C137" s="966"/>
      <c r="D137" s="966"/>
      <c r="E137" s="966"/>
      <c r="F137" s="967"/>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c r="A138" s="965"/>
      <c r="B138" s="966"/>
      <c r="C138" s="966"/>
      <c r="D138" s="966"/>
      <c r="E138" s="966"/>
      <c r="F138" s="967"/>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c r="A139" s="965"/>
      <c r="B139" s="966"/>
      <c r="C139" s="966"/>
      <c r="D139" s="966"/>
      <c r="E139" s="966"/>
      <c r="F139" s="967"/>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c r="A140" s="965"/>
      <c r="B140" s="966"/>
      <c r="C140" s="966"/>
      <c r="D140" s="966"/>
      <c r="E140" s="966"/>
      <c r="F140" s="967"/>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c r="A141" s="965"/>
      <c r="B141" s="966"/>
      <c r="C141" s="966"/>
      <c r="D141" s="966"/>
      <c r="E141" s="966"/>
      <c r="F141" s="967"/>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c r="A142" s="965"/>
      <c r="B142" s="966"/>
      <c r="C142" s="966"/>
      <c r="D142" s="966"/>
      <c r="E142" s="966"/>
      <c r="F142" s="967"/>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c r="A143" s="965"/>
      <c r="B143" s="966"/>
      <c r="C143" s="966"/>
      <c r="D143" s="966"/>
      <c r="E143" s="966"/>
      <c r="F143" s="967"/>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c r="A144" s="965"/>
      <c r="B144" s="966"/>
      <c r="C144" s="966"/>
      <c r="D144" s="966"/>
      <c r="E144" s="966"/>
      <c r="F144" s="967"/>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c r="A145" s="965"/>
      <c r="B145" s="966"/>
      <c r="C145" s="966"/>
      <c r="D145" s="966"/>
      <c r="E145" s="966"/>
      <c r="F145" s="967"/>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c r="A146" s="965"/>
      <c r="B146" s="966"/>
      <c r="C146" s="966"/>
      <c r="D146" s="966"/>
      <c r="E146" s="966"/>
      <c r="F146" s="967"/>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c r="A147" s="965"/>
      <c r="B147" s="966"/>
      <c r="C147" s="966"/>
      <c r="D147" s="966"/>
      <c r="E147" s="966"/>
      <c r="F147" s="967"/>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c r="A148" s="965"/>
      <c r="B148" s="966"/>
      <c r="C148" s="966"/>
      <c r="D148" s="966"/>
      <c r="E148" s="966"/>
      <c r="F148" s="967"/>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c r="A149" s="965"/>
      <c r="B149" s="966"/>
      <c r="C149" s="966"/>
      <c r="D149" s="966"/>
      <c r="E149" s="966"/>
      <c r="F149" s="967"/>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c r="A150" s="965"/>
      <c r="B150" s="966"/>
      <c r="C150" s="966"/>
      <c r="D150" s="966"/>
      <c r="E150" s="966"/>
      <c r="F150" s="967"/>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c r="A151" s="965"/>
      <c r="B151" s="966"/>
      <c r="C151" s="966"/>
      <c r="D151" s="966"/>
      <c r="E151" s="966"/>
      <c r="F151" s="967"/>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c r="A152" s="965"/>
      <c r="B152" s="966"/>
      <c r="C152" s="966"/>
      <c r="D152" s="966"/>
      <c r="E152" s="966"/>
      <c r="F152" s="967"/>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c r="A153" s="965"/>
      <c r="B153" s="966"/>
      <c r="C153" s="966"/>
      <c r="D153" s="966"/>
      <c r="E153" s="966"/>
      <c r="F153" s="967"/>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c r="A154" s="965"/>
      <c r="B154" s="966"/>
      <c r="C154" s="966"/>
      <c r="D154" s="966"/>
      <c r="E154" s="966"/>
      <c r="F154" s="967"/>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c r="A155" s="965"/>
      <c r="B155" s="966"/>
      <c r="C155" s="966"/>
      <c r="D155" s="966"/>
      <c r="E155" s="966"/>
      <c r="F155" s="967"/>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c r="A156" s="965"/>
      <c r="B156" s="966"/>
      <c r="C156" s="966"/>
      <c r="D156" s="966"/>
      <c r="E156" s="966"/>
      <c r="F156" s="967"/>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c r="A157" s="965"/>
      <c r="B157" s="966"/>
      <c r="C157" s="966"/>
      <c r="D157" s="966"/>
      <c r="E157" s="966"/>
      <c r="F157" s="967"/>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c r="A158" s="965"/>
      <c r="B158" s="966"/>
      <c r="C158" s="966"/>
      <c r="D158" s="966"/>
      <c r="E158" s="966"/>
      <c r="F158" s="967"/>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row r="161" spans="1:51" ht="30" customHeight="1">
      <c r="A161" s="962" t="s">
        <v>26</v>
      </c>
      <c r="B161" s="963"/>
      <c r="C161" s="963"/>
      <c r="D161" s="963"/>
      <c r="E161" s="963"/>
      <c r="F161" s="964"/>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c r="A162" s="965"/>
      <c r="B162" s="966"/>
      <c r="C162" s="966"/>
      <c r="D162" s="966"/>
      <c r="E162" s="966"/>
      <c r="F162" s="967"/>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c r="A163" s="965"/>
      <c r="B163" s="966"/>
      <c r="C163" s="966"/>
      <c r="D163" s="966"/>
      <c r="E163" s="966"/>
      <c r="F163" s="967"/>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c r="A164" s="965"/>
      <c r="B164" s="966"/>
      <c r="C164" s="966"/>
      <c r="D164" s="966"/>
      <c r="E164" s="966"/>
      <c r="F164" s="967"/>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c r="A165" s="965"/>
      <c r="B165" s="966"/>
      <c r="C165" s="966"/>
      <c r="D165" s="966"/>
      <c r="E165" s="966"/>
      <c r="F165" s="967"/>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c r="A166" s="965"/>
      <c r="B166" s="966"/>
      <c r="C166" s="966"/>
      <c r="D166" s="966"/>
      <c r="E166" s="966"/>
      <c r="F166" s="967"/>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c r="A167" s="965"/>
      <c r="B167" s="966"/>
      <c r="C167" s="966"/>
      <c r="D167" s="966"/>
      <c r="E167" s="966"/>
      <c r="F167" s="967"/>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c r="A168" s="965"/>
      <c r="B168" s="966"/>
      <c r="C168" s="966"/>
      <c r="D168" s="966"/>
      <c r="E168" s="966"/>
      <c r="F168" s="967"/>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c r="A169" s="965"/>
      <c r="B169" s="966"/>
      <c r="C169" s="966"/>
      <c r="D169" s="966"/>
      <c r="E169" s="966"/>
      <c r="F169" s="967"/>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c r="A170" s="965"/>
      <c r="B170" s="966"/>
      <c r="C170" s="966"/>
      <c r="D170" s="966"/>
      <c r="E170" s="966"/>
      <c r="F170" s="967"/>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c r="A171" s="965"/>
      <c r="B171" s="966"/>
      <c r="C171" s="966"/>
      <c r="D171" s="966"/>
      <c r="E171" s="966"/>
      <c r="F171" s="967"/>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c r="A172" s="965"/>
      <c r="B172" s="966"/>
      <c r="C172" s="966"/>
      <c r="D172" s="966"/>
      <c r="E172" s="966"/>
      <c r="F172" s="967"/>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c r="A173" s="965"/>
      <c r="B173" s="966"/>
      <c r="C173" s="966"/>
      <c r="D173" s="966"/>
      <c r="E173" s="966"/>
      <c r="F173" s="967"/>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c r="A174" s="965"/>
      <c r="B174" s="966"/>
      <c r="C174" s="966"/>
      <c r="D174" s="966"/>
      <c r="E174" s="966"/>
      <c r="F174" s="967"/>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c r="A175" s="965"/>
      <c r="B175" s="966"/>
      <c r="C175" s="966"/>
      <c r="D175" s="966"/>
      <c r="E175" s="966"/>
      <c r="F175" s="967"/>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c r="A176" s="965"/>
      <c r="B176" s="966"/>
      <c r="C176" s="966"/>
      <c r="D176" s="966"/>
      <c r="E176" s="966"/>
      <c r="F176" s="967"/>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c r="A177" s="965"/>
      <c r="B177" s="966"/>
      <c r="C177" s="966"/>
      <c r="D177" s="966"/>
      <c r="E177" s="966"/>
      <c r="F177" s="967"/>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c r="A178" s="965"/>
      <c r="B178" s="966"/>
      <c r="C178" s="966"/>
      <c r="D178" s="966"/>
      <c r="E178" s="966"/>
      <c r="F178" s="967"/>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c r="A179" s="965"/>
      <c r="B179" s="966"/>
      <c r="C179" s="966"/>
      <c r="D179" s="966"/>
      <c r="E179" s="966"/>
      <c r="F179" s="967"/>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c r="A180" s="965"/>
      <c r="B180" s="966"/>
      <c r="C180" s="966"/>
      <c r="D180" s="966"/>
      <c r="E180" s="966"/>
      <c r="F180" s="967"/>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c r="A181" s="965"/>
      <c r="B181" s="966"/>
      <c r="C181" s="966"/>
      <c r="D181" s="966"/>
      <c r="E181" s="966"/>
      <c r="F181" s="967"/>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c r="A182" s="965"/>
      <c r="B182" s="966"/>
      <c r="C182" s="966"/>
      <c r="D182" s="966"/>
      <c r="E182" s="966"/>
      <c r="F182" s="967"/>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c r="A183" s="965"/>
      <c r="B183" s="966"/>
      <c r="C183" s="966"/>
      <c r="D183" s="966"/>
      <c r="E183" s="966"/>
      <c r="F183" s="967"/>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c r="A184" s="965"/>
      <c r="B184" s="966"/>
      <c r="C184" s="966"/>
      <c r="D184" s="966"/>
      <c r="E184" s="966"/>
      <c r="F184" s="967"/>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c r="A185" s="965"/>
      <c r="B185" s="966"/>
      <c r="C185" s="966"/>
      <c r="D185" s="966"/>
      <c r="E185" s="966"/>
      <c r="F185" s="967"/>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c r="A186" s="965"/>
      <c r="B186" s="966"/>
      <c r="C186" s="966"/>
      <c r="D186" s="966"/>
      <c r="E186" s="966"/>
      <c r="F186" s="967"/>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c r="A187" s="965"/>
      <c r="B187" s="966"/>
      <c r="C187" s="966"/>
      <c r="D187" s="966"/>
      <c r="E187" s="966"/>
      <c r="F187" s="967"/>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c r="A188" s="965"/>
      <c r="B188" s="966"/>
      <c r="C188" s="966"/>
      <c r="D188" s="966"/>
      <c r="E188" s="966"/>
      <c r="F188" s="967"/>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c r="A189" s="965"/>
      <c r="B189" s="966"/>
      <c r="C189" s="966"/>
      <c r="D189" s="966"/>
      <c r="E189" s="966"/>
      <c r="F189" s="967"/>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c r="A190" s="965"/>
      <c r="B190" s="966"/>
      <c r="C190" s="966"/>
      <c r="D190" s="966"/>
      <c r="E190" s="966"/>
      <c r="F190" s="967"/>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c r="A191" s="965"/>
      <c r="B191" s="966"/>
      <c r="C191" s="966"/>
      <c r="D191" s="966"/>
      <c r="E191" s="966"/>
      <c r="F191" s="967"/>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c r="A192" s="965"/>
      <c r="B192" s="966"/>
      <c r="C192" s="966"/>
      <c r="D192" s="966"/>
      <c r="E192" s="966"/>
      <c r="F192" s="967"/>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c r="A193" s="965"/>
      <c r="B193" s="966"/>
      <c r="C193" s="966"/>
      <c r="D193" s="966"/>
      <c r="E193" s="966"/>
      <c r="F193" s="967"/>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c r="A194" s="965"/>
      <c r="B194" s="966"/>
      <c r="C194" s="966"/>
      <c r="D194" s="966"/>
      <c r="E194" s="966"/>
      <c r="F194" s="967"/>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c r="A195" s="965"/>
      <c r="B195" s="966"/>
      <c r="C195" s="966"/>
      <c r="D195" s="966"/>
      <c r="E195" s="966"/>
      <c r="F195" s="967"/>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c r="A196" s="965"/>
      <c r="B196" s="966"/>
      <c r="C196" s="966"/>
      <c r="D196" s="966"/>
      <c r="E196" s="966"/>
      <c r="F196" s="967"/>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c r="A197" s="965"/>
      <c r="B197" s="966"/>
      <c r="C197" s="966"/>
      <c r="D197" s="966"/>
      <c r="E197" s="966"/>
      <c r="F197" s="967"/>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c r="A198" s="965"/>
      <c r="B198" s="966"/>
      <c r="C198" s="966"/>
      <c r="D198" s="966"/>
      <c r="E198" s="966"/>
      <c r="F198" s="967"/>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c r="A199" s="965"/>
      <c r="B199" s="966"/>
      <c r="C199" s="966"/>
      <c r="D199" s="966"/>
      <c r="E199" s="966"/>
      <c r="F199" s="967"/>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c r="A200" s="965"/>
      <c r="B200" s="966"/>
      <c r="C200" s="966"/>
      <c r="D200" s="966"/>
      <c r="E200" s="966"/>
      <c r="F200" s="967"/>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c r="A201" s="965"/>
      <c r="B201" s="966"/>
      <c r="C201" s="966"/>
      <c r="D201" s="966"/>
      <c r="E201" s="966"/>
      <c r="F201" s="967"/>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c r="A202" s="965"/>
      <c r="B202" s="966"/>
      <c r="C202" s="966"/>
      <c r="D202" s="966"/>
      <c r="E202" s="966"/>
      <c r="F202" s="967"/>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c r="A203" s="965"/>
      <c r="B203" s="966"/>
      <c r="C203" s="966"/>
      <c r="D203" s="966"/>
      <c r="E203" s="966"/>
      <c r="F203" s="967"/>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c r="A204" s="965"/>
      <c r="B204" s="966"/>
      <c r="C204" s="966"/>
      <c r="D204" s="966"/>
      <c r="E204" s="966"/>
      <c r="F204" s="967"/>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c r="A205" s="965"/>
      <c r="B205" s="966"/>
      <c r="C205" s="966"/>
      <c r="D205" s="966"/>
      <c r="E205" s="966"/>
      <c r="F205" s="967"/>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c r="A206" s="965"/>
      <c r="B206" s="966"/>
      <c r="C206" s="966"/>
      <c r="D206" s="966"/>
      <c r="E206" s="966"/>
      <c r="F206" s="967"/>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c r="A207" s="965"/>
      <c r="B207" s="966"/>
      <c r="C207" s="966"/>
      <c r="D207" s="966"/>
      <c r="E207" s="966"/>
      <c r="F207" s="967"/>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c r="A208" s="965"/>
      <c r="B208" s="966"/>
      <c r="C208" s="966"/>
      <c r="D208" s="966"/>
      <c r="E208" s="966"/>
      <c r="F208" s="967"/>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c r="A209" s="965"/>
      <c r="B209" s="966"/>
      <c r="C209" s="966"/>
      <c r="D209" s="966"/>
      <c r="E209" s="966"/>
      <c r="F209" s="967"/>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c r="A210" s="965"/>
      <c r="B210" s="966"/>
      <c r="C210" s="966"/>
      <c r="D210" s="966"/>
      <c r="E210" s="966"/>
      <c r="F210" s="967"/>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c r="A211" s="965"/>
      <c r="B211" s="966"/>
      <c r="C211" s="966"/>
      <c r="D211" s="966"/>
      <c r="E211" s="966"/>
      <c r="F211" s="967"/>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row r="214" spans="1:51" ht="30" customHeight="1">
      <c r="A214" s="982" t="s">
        <v>26</v>
      </c>
      <c r="B214" s="983"/>
      <c r="C214" s="983"/>
      <c r="D214" s="983"/>
      <c r="E214" s="983"/>
      <c r="F214" s="984"/>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c r="A215" s="965"/>
      <c r="B215" s="966"/>
      <c r="C215" s="966"/>
      <c r="D215" s="966"/>
      <c r="E215" s="966"/>
      <c r="F215" s="967"/>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c r="A216" s="965"/>
      <c r="B216" s="966"/>
      <c r="C216" s="966"/>
      <c r="D216" s="966"/>
      <c r="E216" s="966"/>
      <c r="F216" s="967"/>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c r="A217" s="965"/>
      <c r="B217" s="966"/>
      <c r="C217" s="966"/>
      <c r="D217" s="966"/>
      <c r="E217" s="966"/>
      <c r="F217" s="967"/>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c r="A218" s="965"/>
      <c r="B218" s="966"/>
      <c r="C218" s="966"/>
      <c r="D218" s="966"/>
      <c r="E218" s="966"/>
      <c r="F218" s="967"/>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c r="A219" s="965"/>
      <c r="B219" s="966"/>
      <c r="C219" s="966"/>
      <c r="D219" s="966"/>
      <c r="E219" s="966"/>
      <c r="F219" s="967"/>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c r="A220" s="965"/>
      <c r="B220" s="966"/>
      <c r="C220" s="966"/>
      <c r="D220" s="966"/>
      <c r="E220" s="966"/>
      <c r="F220" s="967"/>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c r="A221" s="965"/>
      <c r="B221" s="966"/>
      <c r="C221" s="966"/>
      <c r="D221" s="966"/>
      <c r="E221" s="966"/>
      <c r="F221" s="967"/>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c r="A222" s="965"/>
      <c r="B222" s="966"/>
      <c r="C222" s="966"/>
      <c r="D222" s="966"/>
      <c r="E222" s="966"/>
      <c r="F222" s="967"/>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c r="A223" s="965"/>
      <c r="B223" s="966"/>
      <c r="C223" s="966"/>
      <c r="D223" s="966"/>
      <c r="E223" s="966"/>
      <c r="F223" s="967"/>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c r="A224" s="965"/>
      <c r="B224" s="966"/>
      <c r="C224" s="966"/>
      <c r="D224" s="966"/>
      <c r="E224" s="966"/>
      <c r="F224" s="967"/>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c r="A225" s="965"/>
      <c r="B225" s="966"/>
      <c r="C225" s="966"/>
      <c r="D225" s="966"/>
      <c r="E225" s="966"/>
      <c r="F225" s="967"/>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c r="A226" s="965"/>
      <c r="B226" s="966"/>
      <c r="C226" s="966"/>
      <c r="D226" s="966"/>
      <c r="E226" s="966"/>
      <c r="F226" s="967"/>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c r="A227" s="965"/>
      <c r="B227" s="966"/>
      <c r="C227" s="966"/>
      <c r="D227" s="966"/>
      <c r="E227" s="966"/>
      <c r="F227" s="967"/>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c r="A228" s="965"/>
      <c r="B228" s="966"/>
      <c r="C228" s="966"/>
      <c r="D228" s="966"/>
      <c r="E228" s="966"/>
      <c r="F228" s="967"/>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c r="A229" s="965"/>
      <c r="B229" s="966"/>
      <c r="C229" s="966"/>
      <c r="D229" s="966"/>
      <c r="E229" s="966"/>
      <c r="F229" s="967"/>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c r="A230" s="965"/>
      <c r="B230" s="966"/>
      <c r="C230" s="966"/>
      <c r="D230" s="966"/>
      <c r="E230" s="966"/>
      <c r="F230" s="967"/>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c r="A231" s="965"/>
      <c r="B231" s="966"/>
      <c r="C231" s="966"/>
      <c r="D231" s="966"/>
      <c r="E231" s="966"/>
      <c r="F231" s="967"/>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c r="A232" s="965"/>
      <c r="B232" s="966"/>
      <c r="C232" s="966"/>
      <c r="D232" s="966"/>
      <c r="E232" s="966"/>
      <c r="F232" s="967"/>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c r="A233" s="965"/>
      <c r="B233" s="966"/>
      <c r="C233" s="966"/>
      <c r="D233" s="966"/>
      <c r="E233" s="966"/>
      <c r="F233" s="967"/>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c r="A234" s="965"/>
      <c r="B234" s="966"/>
      <c r="C234" s="966"/>
      <c r="D234" s="966"/>
      <c r="E234" s="966"/>
      <c r="F234" s="967"/>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c r="A235" s="965"/>
      <c r="B235" s="966"/>
      <c r="C235" s="966"/>
      <c r="D235" s="966"/>
      <c r="E235" s="966"/>
      <c r="F235" s="967"/>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c r="A236" s="965"/>
      <c r="B236" s="966"/>
      <c r="C236" s="966"/>
      <c r="D236" s="966"/>
      <c r="E236" s="966"/>
      <c r="F236" s="967"/>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c r="A237" s="965"/>
      <c r="B237" s="966"/>
      <c r="C237" s="966"/>
      <c r="D237" s="966"/>
      <c r="E237" s="966"/>
      <c r="F237" s="967"/>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c r="A238" s="965"/>
      <c r="B238" s="966"/>
      <c r="C238" s="966"/>
      <c r="D238" s="966"/>
      <c r="E238" s="966"/>
      <c r="F238" s="967"/>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c r="A239" s="965"/>
      <c r="B239" s="966"/>
      <c r="C239" s="966"/>
      <c r="D239" s="966"/>
      <c r="E239" s="966"/>
      <c r="F239" s="967"/>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c r="A240" s="965"/>
      <c r="B240" s="966"/>
      <c r="C240" s="966"/>
      <c r="D240" s="966"/>
      <c r="E240" s="966"/>
      <c r="F240" s="967"/>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c r="A241" s="965"/>
      <c r="B241" s="966"/>
      <c r="C241" s="966"/>
      <c r="D241" s="966"/>
      <c r="E241" s="966"/>
      <c r="F241" s="967"/>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c r="A242" s="965"/>
      <c r="B242" s="966"/>
      <c r="C242" s="966"/>
      <c r="D242" s="966"/>
      <c r="E242" s="966"/>
      <c r="F242" s="967"/>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c r="A243" s="965"/>
      <c r="B243" s="966"/>
      <c r="C243" s="966"/>
      <c r="D243" s="966"/>
      <c r="E243" s="966"/>
      <c r="F243" s="967"/>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c r="A244" s="965"/>
      <c r="B244" s="966"/>
      <c r="C244" s="966"/>
      <c r="D244" s="966"/>
      <c r="E244" s="966"/>
      <c r="F244" s="967"/>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c r="A245" s="965"/>
      <c r="B245" s="966"/>
      <c r="C245" s="966"/>
      <c r="D245" s="966"/>
      <c r="E245" s="966"/>
      <c r="F245" s="967"/>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c r="A246" s="965"/>
      <c r="B246" s="966"/>
      <c r="C246" s="966"/>
      <c r="D246" s="966"/>
      <c r="E246" s="966"/>
      <c r="F246" s="967"/>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c r="A247" s="965"/>
      <c r="B247" s="966"/>
      <c r="C247" s="966"/>
      <c r="D247" s="966"/>
      <c r="E247" s="966"/>
      <c r="F247" s="967"/>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c r="A248" s="965"/>
      <c r="B248" s="966"/>
      <c r="C248" s="966"/>
      <c r="D248" s="966"/>
      <c r="E248" s="966"/>
      <c r="F248" s="967"/>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c r="A249" s="965"/>
      <c r="B249" s="966"/>
      <c r="C249" s="966"/>
      <c r="D249" s="966"/>
      <c r="E249" s="966"/>
      <c r="F249" s="967"/>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c r="A250" s="965"/>
      <c r="B250" s="966"/>
      <c r="C250" s="966"/>
      <c r="D250" s="966"/>
      <c r="E250" s="966"/>
      <c r="F250" s="967"/>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c r="A251" s="965"/>
      <c r="B251" s="966"/>
      <c r="C251" s="966"/>
      <c r="D251" s="966"/>
      <c r="E251" s="966"/>
      <c r="F251" s="967"/>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c r="A252" s="965"/>
      <c r="B252" s="966"/>
      <c r="C252" s="966"/>
      <c r="D252" s="966"/>
      <c r="E252" s="966"/>
      <c r="F252" s="967"/>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c r="A253" s="965"/>
      <c r="B253" s="966"/>
      <c r="C253" s="966"/>
      <c r="D253" s="966"/>
      <c r="E253" s="966"/>
      <c r="F253" s="967"/>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c r="A254" s="965"/>
      <c r="B254" s="966"/>
      <c r="C254" s="966"/>
      <c r="D254" s="966"/>
      <c r="E254" s="966"/>
      <c r="F254" s="967"/>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c r="A255" s="965"/>
      <c r="B255" s="966"/>
      <c r="C255" s="966"/>
      <c r="D255" s="966"/>
      <c r="E255" s="966"/>
      <c r="F255" s="967"/>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c r="A256" s="965"/>
      <c r="B256" s="966"/>
      <c r="C256" s="966"/>
      <c r="D256" s="966"/>
      <c r="E256" s="966"/>
      <c r="F256" s="967"/>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c r="A257" s="965"/>
      <c r="B257" s="966"/>
      <c r="C257" s="966"/>
      <c r="D257" s="966"/>
      <c r="E257" s="966"/>
      <c r="F257" s="967"/>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c r="A258" s="965"/>
      <c r="B258" s="966"/>
      <c r="C258" s="966"/>
      <c r="D258" s="966"/>
      <c r="E258" s="966"/>
      <c r="F258" s="967"/>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c r="A259" s="965"/>
      <c r="B259" s="966"/>
      <c r="C259" s="966"/>
      <c r="D259" s="966"/>
      <c r="E259" s="966"/>
      <c r="F259" s="967"/>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c r="A260" s="965"/>
      <c r="B260" s="966"/>
      <c r="C260" s="966"/>
      <c r="D260" s="966"/>
      <c r="E260" s="966"/>
      <c r="F260" s="967"/>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c r="A261" s="965"/>
      <c r="B261" s="966"/>
      <c r="C261" s="966"/>
      <c r="D261" s="966"/>
      <c r="E261" s="966"/>
      <c r="F261" s="967"/>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c r="A262" s="965"/>
      <c r="B262" s="966"/>
      <c r="C262" s="966"/>
      <c r="D262" s="966"/>
      <c r="E262" s="966"/>
      <c r="F262" s="967"/>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c r="A263" s="965"/>
      <c r="B263" s="966"/>
      <c r="C263" s="966"/>
      <c r="D263" s="966"/>
      <c r="E263" s="966"/>
      <c r="F263" s="967"/>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c r="A264" s="965"/>
      <c r="B264" s="966"/>
      <c r="C264" s="966"/>
      <c r="D264" s="966"/>
      <c r="E264" s="966"/>
      <c r="F264" s="967"/>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2022-09-01T07:14:28Z</dcterms:created>
  <dcterms:modified xsi:type="dcterms:W3CDTF">2022-10-11T07:24:11Z</dcterms:modified>
</cp:coreProperties>
</file>