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087DAC6-D181-4632-AB30-31710A39CFE5}"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9" i="11" s="1"/>
  <c r="AY326" i="11" l="1"/>
  <c r="AY327" i="11"/>
  <c r="AY340" i="11"/>
  <c r="AY341" i="11"/>
  <c r="AY328" i="11"/>
  <c r="AY338" i="11"/>
  <c r="AY336" i="11"/>
  <c r="AY337" i="11"/>
  <c r="AY322" i="11"/>
  <c r="AY330" i="11"/>
  <c r="AY69" i="11"/>
  <c r="AY323" i="11"/>
  <c r="AY331" i="11"/>
  <c r="AY397" i="11"/>
  <c r="AY324" i="11"/>
  <c r="AY332" i="11"/>
  <c r="AY398" i="11"/>
  <c r="AY325" i="11"/>
  <c r="AY33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5" i="11"/>
  <c r="AY133" i="11"/>
  <c r="AY134" i="11" s="1"/>
  <c r="AY132" i="11"/>
  <c r="AY144" i="11"/>
  <c r="AY143" i="11"/>
  <c r="AY142" i="11"/>
  <c r="AY141" i="11"/>
  <c r="AY139" i="11"/>
  <c r="AY145" i="11" s="1"/>
  <c r="AY166" i="11"/>
  <c r="AY161" i="11"/>
  <c r="AY162" i="11" s="1"/>
  <c r="AY156" i="11"/>
  <c r="AY158" i="11" s="1"/>
  <c r="AY146" i="11"/>
  <c r="AY150" i="11" s="1"/>
  <c r="AY127" i="11"/>
  <c r="AY128" i="11" s="1"/>
  <c r="AY122" i="11"/>
  <c r="AY126" i="11" s="1"/>
  <c r="AY112" i="11"/>
  <c r="AY114" i="11" s="1"/>
  <c r="AY99" i="11"/>
  <c r="AY101" i="11" s="1"/>
  <c r="AY98" i="11"/>
  <c r="AY102" i="11"/>
  <c r="AY104" i="11" s="1"/>
  <c r="AY155" i="11" l="1"/>
  <c r="AY138" i="11"/>
  <c r="AY129" i="11"/>
  <c r="AY130" i="11"/>
  <c r="AY172" i="11"/>
  <c r="AY206" i="11"/>
  <c r="AY131" i="11"/>
  <c r="AY140" i="11"/>
  <c r="AY207" i="11"/>
  <c r="AY203" i="11"/>
  <c r="AY154" i="11"/>
  <c r="AY211" i="11"/>
  <c r="AY123" i="11"/>
  <c r="AY212" i="11"/>
  <c r="AY204" i="11"/>
  <c r="AY120" i="11"/>
  <c r="AY116" i="11"/>
  <c r="AY124" i="11"/>
  <c r="AY163" i="11"/>
  <c r="AY198" i="11"/>
  <c r="AY125" i="11"/>
  <c r="AY100" i="11"/>
  <c r="AY118" i="11"/>
  <c r="AY152" i="11"/>
  <c r="AY178" i="11"/>
  <c r="AY201" i="11"/>
  <c r="AY209" i="11"/>
  <c r="AY121" i="11"/>
  <c r="AY115" i="11"/>
  <c r="AY175" i="11"/>
  <c r="AY176" i="11"/>
  <c r="AY117" i="11"/>
  <c r="AY151" i="11"/>
  <c r="AY164" i="11"/>
  <c r="AY177" i="11"/>
  <c r="AY119" i="11"/>
  <c r="AY153" i="11"/>
  <c r="AY179" i="11"/>
  <c r="AY202" i="11"/>
  <c r="AY210" i="11"/>
  <c r="AY11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3" i="11"/>
  <c r="AY94" i="11" s="1"/>
  <c r="AY90" i="11"/>
  <c r="AY88" i="11"/>
  <c r="AY92" i="11" s="1"/>
  <c r="AY78" i="11"/>
  <c r="AY86" i="11" s="1"/>
  <c r="AY44" i="11"/>
  <c r="AY52" i="11" s="1"/>
  <c r="AY49" i="11" l="1"/>
  <c r="AY55" i="11"/>
  <c r="AY91" i="11"/>
  <c r="AY79" i="11"/>
  <c r="AY80" i="11"/>
  <c r="AY81" i="11"/>
  <c r="AY89" i="11"/>
  <c r="AY87" i="11"/>
  <c r="AY82" i="11"/>
  <c r="AY83" i="11"/>
  <c r="AY84"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<sst xmlns="http://schemas.openxmlformats.org/spreadsheetml/2006/main" count="2037" uniqueCount="762">
  <si>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</si>
  <si>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</si>
  <si>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</si>
  <si>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</si>
  <si>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</si>
  <si>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</si>
  <si>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</si>
  <si>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</si>
  <si>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</si>
  <si>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</si>
  <si>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</si>
  <si>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</si>
  <si>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</si>
  <si>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</si>
  <si>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</si>
  <si>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</si>
  <si>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</si>
  <si>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</si>
  <si>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</si>
  <si>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</si>
  <si>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</si>
  <si>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</si>
  <si>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</si>
  <si>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</si>
  <si>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</si>
  <si>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</si>
  <si>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</si>
  <si>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</si>
  <si>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</si>
  <si>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</si>
  <si>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</si>
  <si>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</si>
  <si>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</si>
  <si>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</si>
  <si>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</si>
  <si>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</si>
  <si>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</si>
  <si>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</si>
  <si>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</si>
  <si>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</si>
  <si>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</si>
  <si>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</si>
  <si>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</si>
  <si>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</si>
  <si>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</si>
  <si>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</si>
  <si>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</si>
  <si>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</si>
  <si>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</si>
  <si>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</si>
  <si>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</si>
  <si>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</si>
  <si>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</si>
  <si>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</si>
  <si>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</si>
  <si>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</si>
  <si>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</si>
  <si>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</si>
  <si>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</si>
  <si>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</si>
  <si>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</si>
  <si>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</si>
  <si>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</si>
  <si>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</si>
  <si>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</si>
  <si>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</si>
  <si>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</si>
  <si>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</si>
  <si>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</si>
  <si>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</si>
  <si>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</si>
  <si>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</si>
  <si>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</si>
  <si>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</si>
  <si>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</si>
  <si>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</si>
  <si>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</si>
  <si>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</si>
  <si>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</si>
  <si>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</si>
  <si>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</si>
  <si>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</si>
  <si>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</si>
  <si>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</si>
  <si>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</si>
  <si>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</si>
  <si>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</si>
  <si>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</si>
  <si>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</si>
  <si>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</si>
  <si>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</si>
  <si>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</si>
  <si>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</si>
  <si>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</si>
  <si>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</si>
  <si>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</si>
  <si>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</si>
  <si>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</si>
  <si>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</si>
  <si>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</si>
  <si>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</si>
  <si>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</si>
  <si>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</si>
  <si>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</si>
  <si>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</si>
  <si>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</si>
  <si>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</si>
  <si>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</si>
  <si>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</si>
  <si>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</si>
  <si>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</si>
  <si>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</si>
  <si>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</si>
  <si>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</si>
  <si>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</si>
  <si>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</si>
  <si>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</si>
  <si>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</si>
  <si>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</si>
  <si>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</si>
  <si>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</si>
  <si>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</si>
  <si>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</si>
  <si>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</si>
  <si>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</si>
  <si>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</si>
  <si>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</si>
  <si>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</si>
  <si>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</si>
  <si>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</si>
  <si>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</si>
  <si>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</si>
  <si>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</si>
  <si>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</si>
  <si>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</si>
  <si>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</si>
  <si>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</si>
  <si>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</si>
  <si>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</si>
  <si>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</si>
  <si>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</si>
  <si>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</si>
  <si>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</si>
  <si>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</si>
  <si>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</si>
  <si>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</si>
  <si>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</si>
  <si>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</si>
  <si>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</si>
  <si>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</si>
  <si>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</si>
  <si>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</si>
  <si>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</si>
  <si>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</si>
  <si>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</si>
  <si>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</si>
  <si>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</si>
  <si>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</si>
  <si>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</si>
  <si>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</si>
  <si>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</si>
  <si>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</si>
  <si>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</si>
  <si>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</si>
  <si>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</si>
  <si>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</si>
  <si>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</si>
  <si>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</si>
  <si>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</si>
  <si>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</si>
  <si>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</si>
  <si>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</si>
  <si>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</si>
  <si>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</si>
  <si>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</si>
  <si>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</si>
  <si>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</si>
  <si>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</si>
  <si>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</si>
  <si>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</si>
  <si>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</si>
  <si>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</si>
  <si>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</si>
  <si>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</si>
  <si>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</si>
  <si>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</si>
  <si>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</si>
  <si>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</si>
  <si>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</si>
  <si>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</si>
  <si>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</si>
  <si>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</si>
  <si>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</si>
  <si>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</si>
  <si>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</si>
  <si>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</si>
  <si>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</si>
  <si>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</si>
  <si>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</si>
  <si>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</si>
  <si>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</si>
  <si>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</si>
  <si>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</si>
  <si>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</si>
  <si>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</si>
  <si>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</si>
  <si>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</si>
  <si>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</si>
  <si>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</si>
  <si>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</si>
  <si>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</si>
  <si>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</si>
  <si>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</si>
  <si>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</si>
  <si>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</si>
  <si>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</si>
  <si>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</si>
  <si>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</si>
  <si>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</si>
  <si>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</si>
  <si>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</si>
  <si>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</si>
  <si>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</si>
  <si>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</si>
  <si>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</si>
  <si>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</si>
  <si>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</si>
  <si>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</si>
  <si>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</si>
  <si>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</si>
  <si>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</si>
  <si>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</si>
  <si>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</si>
  <si>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</si>
  <si>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</si>
  <si>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</si>
  <si>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</si>
  <si>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</si>
  <si>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</si>
  <si>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</si>
  <si>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</si>
  <si>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</si>
  <si>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</si>
  <si>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</si>
  <si>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</si>
  <si>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</si>
  <si>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</si>
  <si>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</si>
  <si>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</si>
  <si>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</si>
  <si>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</si>
  <si>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</si>
  <si>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</si>
  <si>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</si>
  <si>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</si>
  <si>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</si>
  <si>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</si>
  <si>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</si>
  <si>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</si>
  <si>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</si>
  <si>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</si>
  <si>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</si>
  <si>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</si>
  <si>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</si>
  <si>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</si>
  <si>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</si>
  <si>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</si>
  <si>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</si>
  <si>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</si>
  <si>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</si>
  <si>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</si>
  <si>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</si>
  <si>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</si>
  <si>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</si>
  <si>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</si>
  <si>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</si>
  <si>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</si>
  <si>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</si>
  <si>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</si>
  <si>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</si>
  <si>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</si>
  <si>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</si>
  <si>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</si>
  <si>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</si>
  <si>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</si>
  <si>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</si>
  <si>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</si>
  <si>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</si>
  <si>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</si>
  <si>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</si>
  <si>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</si>
  <si>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</si>
  <si>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</si>
  <si>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</si>
  <si>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</si>
  <si>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</si>
  <si>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</si>
  <si>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</si>
  <si>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</si>
  <si>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</si>
  <si>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</si>
  <si>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</si>
  <si>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</si>
  <si>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</si>
  <si>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</si>
  <si>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</si>
  <si>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</si>
  <si>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</si>
  <si>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</si>
  <si>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</si>
  <si>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</si>
  <si>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</si>
  <si>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</si>
  <si>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</si>
  <si>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</si>
  <si>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</si>
  <si>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</si>
  <si>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</si>
  <si>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</si>
  <si>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</si>
  <si>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</si>
  <si>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</si>
  <si>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</si>
  <si>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</si>
  <si>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</si>
  <si>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</si>
  <si>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</si>
  <si>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</si>
  <si>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</si>
  <si>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</si>
  <si>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</si>
  <si>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</si>
  <si>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</si>
  <si>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</si>
  <si>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</si>
  <si>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</si>
  <si>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</si>
  <si>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</si>
  <si>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</si>
  <si>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</si>
  <si>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</si>
  <si>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</si>
  <si>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</si>
  <si>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</si>
  <si>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</si>
  <si>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</si>
  <si>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</si>
  <si>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</si>
  <si>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</si>
  <si>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</si>
  <si>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</si>
  <si>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</si>
  <si>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</si>
  <si>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</si>
  <si>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</si>
  <si>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</si>
  <si>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</si>
  <si>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</si>
  <si>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</si>
  <si>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</si>
  <si>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</si>
  <si>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</si>
  <si>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</si>
  <si>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</si>
  <si>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</si>
  <si>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</si>
  <si>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</si>
  <si>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</si>
  <si>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</si>
  <si>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</si>
  <si>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</si>
  <si>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</si>
  <si>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</si>
  <si>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</si>
  <si>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</si>
  <si>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</si>
  <si>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</si>
  <si>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</si>
  <si>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</si>
  <si>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</si>
  <si>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</si>
  <si>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</si>
  <si>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</si>
  <si>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</si>
  <si>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</si>
  <si>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</si>
  <si>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</si>
  <si>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</si>
  <si>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</si>
  <si>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</si>
  <si>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</si>
  <si>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</si>
  <si>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</si>
  <si>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</si>
  <si>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</si>
  <si>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</si>
  <si>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</si>
  <si>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</si>
  <si>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</si>
  <si>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</si>
  <si>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</si>
  <si>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</si>
  <si>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</si>
  <si>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</si>
  <si>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</si>
  <si>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</si>
  <si>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</si>
  <si>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</si>
  <si>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</si>
  <si>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</si>
  <si>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</si>
  <si>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</si>
  <si>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</si>
  <si>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</si>
  <si>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</si>
  <si>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</si>
  <si>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</si>
  <si>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</si>
  <si>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</si>
  <si>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</si>
  <si>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</si>
  <si>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</si>
  <si>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</si>
  <si>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</si>
  <si>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</si>
  <si>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</si>
  <si>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</si>
  <si>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</si>
  <si>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</si>
  <si>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</si>
  <si>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</si>
  <si>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</si>
  <si>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</si>
  <si>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</si>
  <si>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</si>
  <si>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</si>
  <si>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</si>
  <si>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</si>
  <si>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</si>
  <si>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</si>
  <si>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</si>
  <si>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</si>
  <si>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</si>
  <si>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</si>
  <si>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</si>
  <si>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</si>
  <si>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</si>
  <si>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</si>
  <si>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</si>
  <si>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</si>
  <si>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</si>
  <si>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</si>
  <si>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</si>
  <si>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</si>
  <si>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</si>
  <si>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</si>
  <si>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</si>
  <si>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</si>
  <si>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</si>
  <si>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</si>
  <si>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</si>
  <si>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</si>
  <si>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</si>
  <si>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</si>
  <si>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</si>
  <si>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</si>
  <si>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</si>
  <si>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</si>
  <si>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</si>
  <si>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</si>
  <si>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</si>
  <si>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</si>
  <si>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</si>
  <si>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</si>
  <si>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</si>
  <si>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</si>
  <si>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</si>
  <si>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</si>
  <si>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</si>
  <si>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</si>
  <si>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</si>
  <si>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</si>
  <si>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</si>
  <si>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</si>
  <si>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</si>
  <si>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</si>
  <si>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</si>
  <si>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</si>
  <si>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</si>
  <si>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</si>
  <si>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</si>
  <si>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</si>
  <si>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</si>
  <si>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</si>
  <si>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</si>
  <si>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</si>
  <si>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</si>
  <si>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</si>
  <si>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</si>
  <si>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</si>
  <si>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</si>
  <si>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</si>
  <si>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</si>
  <si>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</si>
  <si>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</si>
  <si>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</si>
  <si>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</si>
  <si>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</si>
  <si>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</si>
  <si>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</si>
  <si>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</si>
  <si>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</si>
  <si>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</si>
  <si>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</si>
  <si>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</si>
  <si>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</si>
  <si>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</si>
  <si>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</si>
  <si>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</si>
  <si>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</si>
  <si>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</si>
  <si>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</si>
  <si>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</si>
  <si>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</si>
  <si>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</si>
  <si>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</si>
  <si>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</si>
  <si>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</si>
  <si>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</si>
  <si>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</si>
  <si>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</si>
  <si>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</si>
  <si>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</si>
  <si>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</si>
  <si>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</si>
  <si>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</si>
  <si>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</si>
  <si>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</si>
  <si>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</si>
  <si>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</si>
  <si>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</si>
  <si>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</si>
  <si>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</si>
  <si>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</si>
  <si>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</si>
  <si>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</si>
  <si>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</si>
  <si>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</si>
  <si>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</si>
  <si>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</si>
  <si>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</si>
  <si>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</si>
  <si>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</si>
  <si>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</si>
  <si>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</si>
  <si>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</si>
  <si>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</si>
  <si>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</si>
  <si>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</si>
  <si>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</si>
  <si>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</si>
  <si>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</si>
  <si>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</si>
  <si>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</si>
  <si>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</si>
  <si>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</si>
  <si>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</si>
  <si>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</si>
  <si>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</si>
  <si>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</si>
  <si>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</si>
  <si>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</si>
  <si>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</si>
  <si>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</si>
  <si>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</si>
  <si>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</si>
  <si>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</si>
  <si>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</si>
  <si>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</si>
  <si>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</si>
  <si>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</si>
  <si>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</si>
  <si>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</si>
  <si>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</si>
  <si>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</si>
  <si>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</si>
  <si>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</si>
  <si>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</si>
  <si>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</si>
  <si>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</si>
  <si>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</si>
  <si>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</si>
  <si>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</si>
  <si>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</si>
  <si>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</si>
  <si>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</si>
  <si>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</si>
  <si>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</si>
  <si>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</si>
  <si>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</si>
  <si>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</si>
  <si>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</si>
  <si>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</si>
  <si>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</si>
  <si>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</si>
  <si>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</si>
  <si>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</si>
  <si>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</si>
  <si>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</si>
  <si>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</si>
  <si>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</si>
  <si>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</si>
  <si>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</si>
  <si>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</si>
  <si>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</si>
  <si>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</si>
  <si>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</si>
  <si>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</si>
  <si>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</si>
  <si>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</si>
  <si>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</si>
  <si>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</si>
  <si>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</si>
  <si>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</si>
  <si>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</si>
  <si>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</si>
  <si>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</si>
  <si>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</si>
  <si>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</si>
  <si>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</si>
  <si>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</si>
  <si>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</si>
  <si>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</si>
  <si>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</si>
  <si>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</si>
  <si>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</si>
  <si>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</si>
  <si>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</si>
  <si>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</si>
  <si>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</si>
  <si>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</si>
  <si>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</si>
  <si>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</si>
  <si>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</si>
  <si>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</si>
  <si>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</si>
  <si>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</si>
  <si>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</si>
  <si>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</si>
  <si>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</si>
  <si>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</si>
  <si>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</si>
  <si>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</si>
  <si>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</si>
  <si>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</si>
  <si>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</si>
  <si>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</si>
  <si>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</si>
  <si>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</si>
  <si>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</si>
  <si>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</si>
  <si>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</si>
  <si>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</si>
  <si>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</si>
  <si>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</si>
  <si>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</si>
  <si>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</si>
  <si>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</si>
  <si>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</si>
  <si>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</si>
  <si>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</si>
  <si>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</si>
  <si>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</si>
  <si>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</si>
  <si>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</si>
  <si>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</si>
  <si>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</si>
  <si>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</si>
  <si>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</si>
  <si>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</si>
  <si>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</si>
  <si>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</si>
  <si>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</si>
  <si>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</si>
  <si>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</si>
  <si>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</si>
  <si>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</si>
  <si>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</si>
  <si>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</si>
  <si>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</si>
  <si>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</si>
  <si>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</si>
  <si>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</si>
  <si>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衛星回線契約役務</t>
  </si>
  <si>
    <t>平成７年度</t>
  </si>
  <si>
    <t>終了予定なし</t>
  </si>
  <si>
    <t>警察法第37条第1項第3号
警察法施行令第2条第3号</t>
  </si>
  <si>
    <t>-</t>
  </si>
  <si>
    <t>　警察では、大規模な事故や災害等が発生した場合は、現場の状況を的確に把握するため、機動警察通信隊によって撮影された現場の映像や、ヘリコプターテレビシステムにより撮影された現場上空からの映像を、衛星通信回線を利用して、関係警察本部、警察庁等に伝送している。また、これらの映像は、首相官邸にも伝送されており、政府の初動対応に役立てられている。</t>
  </si>
  <si>
    <t>警察通信維持費</t>
  </si>
  <si>
    <t>警察活動に必要な映像回線の確保</t>
  </si>
  <si>
    <t>通信運用室調べ</t>
  </si>
  <si>
    <t>千円</t>
  </si>
  <si>
    <t>執行額
　/使用時間</t>
    <phoneticPr fontId="5"/>
  </si>
  <si>
    <t>544,625
/3,779</t>
  </si>
  <si>
    <t>545,150
/1,764</t>
  </si>
  <si>
    <t>／　</t>
    <phoneticPr fontId="5"/>
  </si>
  <si>
    <t>8</t>
  </si>
  <si>
    <t>46</t>
  </si>
  <si>
    <t>45</t>
  </si>
  <si>
    <t>○</t>
  </si>
  <si>
    <t>警察</t>
  </si>
  <si>
    <t>長官官房</t>
    <rPh sb="0" eb="2">
      <t>チョウカン</t>
    </rPh>
    <rPh sb="2" eb="4">
      <t>カンボウ</t>
    </rPh>
    <phoneticPr fontId="5"/>
  </si>
  <si>
    <t>通信基盤課
通信運用室</t>
    <rPh sb="0" eb="2">
      <t>ツウシン</t>
    </rPh>
    <rPh sb="2" eb="4">
      <t>キバン</t>
    </rPh>
    <phoneticPr fontId="5"/>
  </si>
  <si>
    <t>通信運用室長
工藤　健一</t>
    <rPh sb="7" eb="9">
      <t>クドウ</t>
    </rPh>
    <rPh sb="10" eb="12">
      <t>ケンイチ</t>
    </rPh>
    <phoneticPr fontId="5"/>
  </si>
  <si>
    <t>-</t>
    <phoneticPr fontId="5"/>
  </si>
  <si>
    <t>災害等発生時において必要な通信を確保することにより第一線警察活動を支えており、国民や社会のニーズを的確に反映している。</t>
    <rPh sb="0" eb="2">
      <t>サイガイ</t>
    </rPh>
    <rPh sb="2" eb="3">
      <t>トウ</t>
    </rPh>
    <rPh sb="3" eb="6">
      <t>ハッセイジ</t>
    </rPh>
    <rPh sb="10" eb="12">
      <t>ヒツヨウ</t>
    </rPh>
    <rPh sb="13" eb="15">
      <t>ツウシン</t>
    </rPh>
    <rPh sb="16" eb="18">
      <t>カクホ</t>
    </rPh>
    <rPh sb="25" eb="26">
      <t>ダイ</t>
    </rPh>
    <rPh sb="26" eb="28">
      <t>イッセン</t>
    </rPh>
    <rPh sb="28" eb="30">
      <t>ケイサツ</t>
    </rPh>
    <rPh sb="30" eb="32">
      <t>カツドウ</t>
    </rPh>
    <rPh sb="33" eb="34">
      <t>ササ</t>
    </rPh>
    <rPh sb="39" eb="41">
      <t>コクミン</t>
    </rPh>
    <rPh sb="42" eb="44">
      <t>シャカイ</t>
    </rPh>
    <rPh sb="49" eb="51">
      <t>テキカク</t>
    </rPh>
    <rPh sb="52" eb="54">
      <t>ハンエイ</t>
    </rPh>
    <phoneticPr fontId="5"/>
  </si>
  <si>
    <t>災害等発生時において警察活動を行うために必要な通信を確保するものであり、民間等に委ねることができない。</t>
    <phoneticPr fontId="5"/>
  </si>
  <si>
    <t>災害等発生時において警察活動を行うために必要な通信を確保することは、警察活動において最優先である。</t>
    <phoneticPr fontId="5"/>
  </si>
  <si>
    <t>公募公告を行い、公募に応じる事業者が一者であったため、会計法第29条の３第４項を適用した随意契約を行った。</t>
    <rPh sb="0" eb="2">
      <t>コウボ</t>
    </rPh>
    <rPh sb="2" eb="4">
      <t>コウコク</t>
    </rPh>
    <rPh sb="5" eb="6">
      <t>オコナ</t>
    </rPh>
    <rPh sb="8" eb="10">
      <t>コウボ</t>
    </rPh>
    <rPh sb="11" eb="12">
      <t>オウ</t>
    </rPh>
    <rPh sb="14" eb="17">
      <t>ジギョウシャ</t>
    </rPh>
    <rPh sb="18" eb="19">
      <t>イッ</t>
    </rPh>
    <rPh sb="19" eb="20">
      <t>シャ</t>
    </rPh>
    <rPh sb="27" eb="30">
      <t>カイケイホウ</t>
    </rPh>
    <rPh sb="30" eb="31">
      <t>ダイ</t>
    </rPh>
    <rPh sb="33" eb="34">
      <t>ジョウ</t>
    </rPh>
    <rPh sb="36" eb="37">
      <t>ダイ</t>
    </rPh>
    <rPh sb="38" eb="39">
      <t>コウ</t>
    </rPh>
    <rPh sb="40" eb="42">
      <t>テキヨウ</t>
    </rPh>
    <rPh sb="44" eb="46">
      <t>ズイイ</t>
    </rPh>
    <rPh sb="46" eb="48">
      <t>ケイヤク</t>
    </rPh>
    <rPh sb="49" eb="50">
      <t>オコナ</t>
    </rPh>
    <phoneticPr fontId="5"/>
  </si>
  <si>
    <t>無</t>
  </si>
  <si>
    <t>災害等発生時における警察活動を行うために必要な通信を確保するものであり、国が負担すべき事業として適切である。</t>
    <phoneticPr fontId="5"/>
  </si>
  <si>
    <t>約款に基づく契約より安価な契約となっており妥当である。</t>
    <phoneticPr fontId="5"/>
  </si>
  <si>
    <t>‐</t>
  </si>
  <si>
    <t>執行額の全てが衛星通信回線の利用のために支出されており、真に必要なものに限定されている。</t>
    <phoneticPr fontId="5"/>
  </si>
  <si>
    <t>定額の終日利用と随時利用を組み合わせた契約とすることで、コスト削減に向けた工夫をしている。</t>
    <phoneticPr fontId="5"/>
  </si>
  <si>
    <t>災害等発生時において、警察活動を行うために必要な通信を確実に確保するために、衛星回線は必要不可欠であり、他の代替手段はない。</t>
    <phoneticPr fontId="5"/>
  </si>
  <si>
    <t>災害等発生時において、警察活動に十分活用されている。</t>
    <phoneticPr fontId="5"/>
  </si>
  <si>
    <t>本事業は、警察活動を遂行するために必要不可欠であり、代替手段がないことからも継続して実施する必要がある。
一方で、これまでの一般競争入札において１者応札が続いている現状を踏まえ、今後の契約では、公募によって参入可能事業者の開拓を行い、公募に応じる事業者が２者以上であった場合は、一般競争入札により競争性を確保する。また、公募に応じる事業者が１者であった場合は、会計法第29条の３第４項を適用した随意契約に変更し、価格交渉により経済性を確保していく。</t>
    <rPh sb="89" eb="91">
      <t>コンゴ</t>
    </rPh>
    <rPh sb="103" eb="105">
      <t>サンニュウ</t>
    </rPh>
    <rPh sb="105" eb="107">
      <t>カノウ</t>
    </rPh>
    <rPh sb="107" eb="108">
      <t>ジ</t>
    </rPh>
    <rPh sb="108" eb="110">
      <t>ギョウシャ</t>
    </rPh>
    <rPh sb="111" eb="113">
      <t>カイタク</t>
    </rPh>
    <rPh sb="114" eb="115">
      <t>オコナ</t>
    </rPh>
    <rPh sb="117" eb="119">
      <t>コウボ</t>
    </rPh>
    <rPh sb="120" eb="121">
      <t>オウ</t>
    </rPh>
    <rPh sb="123" eb="124">
      <t>ジ</t>
    </rPh>
    <rPh sb="124" eb="126">
      <t>ギョウシャ</t>
    </rPh>
    <rPh sb="128" eb="129">
      <t>シャ</t>
    </rPh>
    <rPh sb="129" eb="131">
      <t>イジョウ</t>
    </rPh>
    <rPh sb="135" eb="137">
      <t>バアイ</t>
    </rPh>
    <rPh sb="139" eb="141">
      <t>イッパン</t>
    </rPh>
    <rPh sb="141" eb="143">
      <t>キョウソウ</t>
    </rPh>
    <rPh sb="143" eb="145">
      <t>ニュウサツ</t>
    </rPh>
    <rPh sb="148" eb="151">
      <t>キョウソウセイ</t>
    </rPh>
    <rPh sb="152" eb="154">
      <t>カクホ</t>
    </rPh>
    <rPh sb="160" eb="162">
      <t>コウボ</t>
    </rPh>
    <rPh sb="163" eb="164">
      <t>オウ</t>
    </rPh>
    <rPh sb="166" eb="167">
      <t>ジ</t>
    </rPh>
    <rPh sb="167" eb="169">
      <t>ギョウシャ</t>
    </rPh>
    <rPh sb="171" eb="172">
      <t>シャ</t>
    </rPh>
    <rPh sb="176" eb="178">
      <t>バアイ</t>
    </rPh>
    <rPh sb="180" eb="183">
      <t>カイケイホウ</t>
    </rPh>
    <rPh sb="183" eb="184">
      <t>ダイ</t>
    </rPh>
    <rPh sb="186" eb="187">
      <t>ジョウ</t>
    </rPh>
    <rPh sb="189" eb="190">
      <t>ダイ</t>
    </rPh>
    <rPh sb="191" eb="192">
      <t>コウ</t>
    </rPh>
    <rPh sb="193" eb="195">
      <t>テキヨウ</t>
    </rPh>
    <rPh sb="197" eb="199">
      <t>ズイイ</t>
    </rPh>
    <rPh sb="199" eb="201">
      <t>ケイヤク</t>
    </rPh>
    <rPh sb="202" eb="204">
      <t>ヘンコウ</t>
    </rPh>
    <rPh sb="206" eb="208">
      <t>カカク</t>
    </rPh>
    <rPh sb="208" eb="210">
      <t>コウショウ</t>
    </rPh>
    <rPh sb="213" eb="216">
      <t>ケイザイセイ</t>
    </rPh>
    <rPh sb="217" eb="219">
      <t>カクホ</t>
    </rPh>
    <phoneticPr fontId="5"/>
  </si>
  <si>
    <t>A.スカパーＪＳＡＴ株式会社</t>
    <rPh sb="10" eb="14">
      <t>カブシキガイシャ</t>
    </rPh>
    <phoneticPr fontId="5"/>
  </si>
  <si>
    <t>借料及び損料</t>
    <phoneticPr fontId="5"/>
  </si>
  <si>
    <t>衛星通信回線の利用サービス</t>
    <phoneticPr fontId="5"/>
  </si>
  <si>
    <t>スカパーＪＳＡＴ株式会社</t>
    <rPh sb="8" eb="12">
      <t>カブシキガイシャ</t>
    </rPh>
    <phoneticPr fontId="5"/>
  </si>
  <si>
    <t>-</t>
    <phoneticPr fontId="5"/>
  </si>
  <si>
    <t>－</t>
    <phoneticPr fontId="5"/>
  </si>
  <si>
    <t>国庫債務負担行為等</t>
  </si>
  <si>
    <t>A</t>
  </si>
  <si>
    <t>-</t>
    <phoneticPr fontId="5"/>
  </si>
  <si>
    <t>令和３年度の回線確保率は100%であり、活動実績に見合っている。</t>
    <rPh sb="0" eb="2">
      <t>レイワ</t>
    </rPh>
    <phoneticPr fontId="5"/>
  </si>
  <si>
    <t>令和３年度の回線確保率は100%であり、成果目標に見合っている。</t>
    <rPh sb="0" eb="2">
      <t>レイワ</t>
    </rPh>
    <phoneticPr fontId="5"/>
  </si>
  <si>
    <t>544,713
/2,522</t>
    <phoneticPr fontId="5"/>
  </si>
  <si>
    <t>544,830
/2,688
※令和元年度から
令和３年度の平均</t>
    <rPh sb="16" eb="18">
      <t>レイワ</t>
    </rPh>
    <rPh sb="18" eb="20">
      <t>ガンネン</t>
    </rPh>
    <rPh sb="20" eb="21">
      <t>ド</t>
    </rPh>
    <rPh sb="24" eb="26">
      <t>レイワ</t>
    </rPh>
    <rPh sb="27" eb="28">
      <t>ネン</t>
    </rPh>
    <rPh sb="28" eb="29">
      <t>ド</t>
    </rPh>
    <rPh sb="30" eb="32">
      <t>ヘイキン</t>
    </rPh>
    <phoneticPr fontId="5"/>
  </si>
  <si>
    <t>　本件は、衛星通信の特徴である広域性、同報性、耐災害性を生かし、全国の衛星通信設備で災害現場等からの映像伝送を実施するために必要となる衛星通信回線の利用サービスの提供を行う役務契約である。</t>
    <phoneticPr fontId="5"/>
  </si>
  <si>
    <t>全国の衛星通信設備で災害現場等からの映像伝送を実施するために必要となる衛星通信回線の利用サービスを確保する。</t>
    <rPh sb="49" eb="51">
      <t>カクホ</t>
    </rPh>
    <phoneticPr fontId="5"/>
  </si>
  <si>
    <t>全国の衛星通信設備で災害現場等からの映像伝送を実施するために必要となる衛星通信回線の確保</t>
    <phoneticPr fontId="5"/>
  </si>
  <si>
    <t>執行額／運用時間</t>
    <rPh sb="4" eb="6">
      <t>ウンヨウ</t>
    </rPh>
    <phoneticPr fontId="5"/>
  </si>
  <si>
    <t>回線確保率</t>
    <rPh sb="0" eb="2">
      <t>カイセン</t>
    </rPh>
    <rPh sb="2" eb="4">
      <t>カクホ</t>
    </rPh>
    <rPh sb="4" eb="5">
      <t>リツ</t>
    </rPh>
    <phoneticPr fontId="5"/>
  </si>
  <si>
    <t>運用可能時間の比率
（（運用可能時間－運用不可能時間）÷（運用可能時間））×１００</t>
    <rPh sb="7" eb="9">
      <t>ヒリツ</t>
    </rPh>
    <phoneticPr fontId="5"/>
  </si>
  <si>
    <t>本事業は、災害等発生時における警察活動に必要不可欠な通信を確実に確保するために効果的に活用されているが、直近２回の一般競争入札において１者応札が続いていたため、契約方法の見直しを行うこととした。今回の契約においては、公募公告を行い、公募に応じる事業者が１者であったため、会計法第29条の３第４項を適用した随意契約を行い、適切性を確保した。</t>
    <rPh sb="89" eb="90">
      <t>オコナ</t>
    </rPh>
    <rPh sb="97" eb="99">
      <t>コンカイ</t>
    </rPh>
    <rPh sb="100" eb="102">
      <t>ケイヤク</t>
    </rPh>
    <rPh sb="108" eb="110">
      <t>コウボ</t>
    </rPh>
    <rPh sb="110" eb="112">
      <t>コウコク</t>
    </rPh>
    <rPh sb="113" eb="114">
      <t>オコナ</t>
    </rPh>
    <rPh sb="116" eb="118">
      <t>コウボ</t>
    </rPh>
    <rPh sb="119" eb="120">
      <t>オウ</t>
    </rPh>
    <rPh sb="122" eb="125">
      <t>ジギョウシャ</t>
    </rPh>
    <rPh sb="127" eb="128">
      <t>シャ</t>
    </rPh>
    <rPh sb="135" eb="138">
      <t>カイケイホウ</t>
    </rPh>
    <rPh sb="138" eb="139">
      <t>ダイ</t>
    </rPh>
    <rPh sb="141" eb="142">
      <t>ジョウ</t>
    </rPh>
    <rPh sb="144" eb="145">
      <t>ダイ</t>
    </rPh>
    <rPh sb="146" eb="147">
      <t>コウ</t>
    </rPh>
    <rPh sb="148" eb="150">
      <t>テキヨウ</t>
    </rPh>
    <rPh sb="152" eb="154">
      <t>ズイイ</t>
    </rPh>
    <rPh sb="154" eb="156">
      <t>ケイヤク</t>
    </rPh>
    <rPh sb="157" eb="158">
      <t>オコナ</t>
    </rPh>
    <rPh sb="160" eb="163">
      <t>テキセツセイ</t>
    </rPh>
    <rPh sb="164" eb="166">
      <t>カクホ</t>
    </rPh>
    <phoneticPr fontId="5"/>
  </si>
  <si>
    <t>-</t>
    <phoneticPr fontId="5"/>
  </si>
  <si>
    <t>点検対象外</t>
    <phoneticPr fontId="5"/>
  </si>
  <si>
    <t>現状通り</t>
    <phoneticPr fontId="5"/>
  </si>
  <si>
    <t>　事業の実施に当たっては、引き続き、執行における競争性・透明性を確保するほか、効率的な事業の実施に努めること。</t>
    <phoneticPr fontId="5"/>
  </si>
  <si>
    <t>　本事業は、警察活動を遂行するために必要不可欠であり、代替手段がないことから、継続して実施する必要がある。事業実施に当たっては、引き続き、競争性・透明性の確保に努める。
　なお、令和５年度概算要求については、事業の内容を精査した上で要求を行っている。</t>
    <phoneticPr fontId="5"/>
  </si>
  <si>
    <t>電波利用料の増額に伴う経費増</t>
    <rPh sb="0" eb="2">
      <t>デンパ</t>
    </rPh>
    <rPh sb="2" eb="5">
      <t>リヨウリョウ</t>
    </rPh>
    <rPh sb="6" eb="8">
      <t>ゾウガク</t>
    </rPh>
    <rPh sb="9" eb="10">
      <t>トモナ</t>
    </rPh>
    <rPh sb="11" eb="13">
      <t>ケイヒ</t>
    </rPh>
    <rPh sb="13" eb="14">
      <t>ゾウ</t>
    </rPh>
    <phoneticPr fontId="5"/>
  </si>
  <si>
    <t>-</t>
    <phoneticPr fontId="5"/>
  </si>
  <si>
    <t>-</t>
    <phoneticPr fontId="5"/>
  </si>
  <si>
    <t>５　国の公安の維持</t>
    <rPh sb="2" eb="3">
      <t>クニ</t>
    </rPh>
    <rPh sb="4" eb="6">
      <t>コウアン</t>
    </rPh>
    <rPh sb="7" eb="9">
      <t>イジ</t>
    </rPh>
    <phoneticPr fontId="5"/>
  </si>
  <si>
    <t>５－１　重大テロ事案等を含む警備犯罪の実施
　　　状況（事例）
５－２　災害への的確な対策</t>
    <rPh sb="4" eb="6">
      <t>ジュウダイ</t>
    </rPh>
    <rPh sb="8" eb="10">
      <t>ジアン</t>
    </rPh>
    <rPh sb="10" eb="11">
      <t>トウ</t>
    </rPh>
    <rPh sb="12" eb="13">
      <t>フク</t>
    </rPh>
    <rPh sb="14" eb="16">
      <t>ケイビ</t>
    </rPh>
    <rPh sb="16" eb="18">
      <t>ハンザイ</t>
    </rPh>
    <rPh sb="19" eb="21">
      <t>ジッシ</t>
    </rPh>
    <rPh sb="25" eb="27">
      <t>ジョウキョウ</t>
    </rPh>
    <rPh sb="28" eb="30">
      <t>ジレイ</t>
    </rPh>
    <rPh sb="36" eb="38">
      <t>サイガイ</t>
    </rPh>
    <rPh sb="40" eb="42">
      <t>テキカク</t>
    </rPh>
    <rPh sb="43" eb="45">
      <t>タイサク</t>
    </rPh>
    <phoneticPr fontId="5"/>
  </si>
  <si>
    <t>-</t>
    <phoneticPr fontId="5"/>
  </si>
  <si>
    <t>https://www.npa.go.jp/polices/evaluation/04jigo-hyouka/jisseki_hyouka/r4_jizen_bunseki.pdf</t>
    <phoneticPr fontId="5"/>
  </si>
  <si>
    <t>27ページ～31ページ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</si>
</sst>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28810</xdr:colOff>
      <xdr:row>270</xdr:row>
      <xdr:rowOff>0</xdr:rowOff>
    </xdr:from>
    <xdr:to>
      <xdr:col>35</xdr:col>
      <xdr:colOff>965</xdr:colOff>
      <xdr:row>273</xdr:row>
      <xdr:rowOff>51308</xdr:rowOff>
    </xdr:to>
    <xdr:sp macro="" textlink="">
      <xdr:nvSpPr>
        <xdr:cNvPr id="2" name="正方形/長方形 1">
          <a:extLst>
            <a:ext uri="{FF2B5EF4-FFF2-40B4-BE49-F238E27FC236}">
              <a16:creationId xmlns:a16="http://schemas.microsoft.com/office/drawing/2014/main" id="{C9E89965-51EE-4B89-8F63-8A24D576FA4A}"/>
            </a:ext>
          </a:extLst>
        </xdr:cNvPr>
        <xdr:cNvSpPr/>
      </xdr:nvSpPr>
      <xdr:spPr>
        <a:xfrm>
          <a:off x="3793986" y="87486565"/>
          <a:ext cx="2482273" cy="11181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警察庁</a:t>
          </a:r>
          <a:endParaRPr kumimoji="1" lang="en-US" altLang="ja-JP">
            <a:solidFill>
              <a:schemeClr val="tx1"/>
            </a:solidFill>
          </a:endParaRPr>
        </a:p>
        <a:p>
          <a:pPr algn="ctr"/>
          <a:r>
            <a:rPr lang="ja-JP" altLang="en-US">
              <a:solidFill>
                <a:schemeClr val="tx1"/>
              </a:solidFill>
            </a:rPr>
            <a:t>５４５百万円</a:t>
          </a:r>
          <a:endParaRPr kumimoji="1" lang="ja-JP" altLang="en-US">
            <a:solidFill>
              <a:schemeClr val="tx1"/>
            </a:solidFill>
          </a:endParaRPr>
        </a:p>
      </xdr:txBody>
    </xdr:sp>
    <xdr:clientData/>
  </xdr:twoCellAnchor>
  <xdr:twoCellAnchor>
    <xdr:from>
      <xdr:col>15</xdr:col>
      <xdr:colOff>95410</xdr:colOff>
      <xdr:row>273</xdr:row>
      <xdr:rowOff>274162</xdr:rowOff>
    </xdr:from>
    <xdr:to>
      <xdr:col>17</xdr:col>
      <xdr:colOff>31650</xdr:colOff>
      <xdr:row>277</xdr:row>
      <xdr:rowOff>93491</xdr:rowOff>
    </xdr:to>
    <xdr:sp macro="" textlink="">
      <xdr:nvSpPr>
        <xdr:cNvPr id="3" name="左大かっこ 2">
          <a:extLst>
            <a:ext uri="{FF2B5EF4-FFF2-40B4-BE49-F238E27FC236}">
              <a16:creationId xmlns:a16="http://schemas.microsoft.com/office/drawing/2014/main" id="{93ECA738-D708-4FD8-AD05-9FF9485852CD}"/>
            </a:ext>
          </a:extLst>
        </xdr:cNvPr>
        <xdr:cNvSpPr/>
      </xdr:nvSpPr>
      <xdr:spPr>
        <a:xfrm>
          <a:off x="2784822" y="88827527"/>
          <a:ext cx="294828" cy="12447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39</xdr:col>
      <xdr:colOff>164504</xdr:colOff>
      <xdr:row>273</xdr:row>
      <xdr:rowOff>291342</xdr:rowOff>
    </xdr:from>
    <xdr:to>
      <xdr:col>41</xdr:col>
      <xdr:colOff>86084</xdr:colOff>
      <xdr:row>277</xdr:row>
      <xdr:rowOff>116552</xdr:rowOff>
    </xdr:to>
    <xdr:sp macro="" textlink="">
      <xdr:nvSpPr>
        <xdr:cNvPr id="4" name="左大かっこ 3">
          <a:extLst>
            <a:ext uri="{FF2B5EF4-FFF2-40B4-BE49-F238E27FC236}">
              <a16:creationId xmlns:a16="http://schemas.microsoft.com/office/drawing/2014/main" id="{CB02CDA1-6C9C-4024-B851-33218ADDFB2C}"/>
            </a:ext>
          </a:extLst>
        </xdr:cNvPr>
        <xdr:cNvSpPr/>
      </xdr:nvSpPr>
      <xdr:spPr>
        <a:xfrm flipH="1">
          <a:off x="7156975" y="88844707"/>
          <a:ext cx="280168" cy="12505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16</xdr:col>
      <xdr:colOff>172890</xdr:colOff>
      <xdr:row>275</xdr:row>
      <xdr:rowOff>32755</xdr:rowOff>
    </xdr:from>
    <xdr:to>
      <xdr:col>40</xdr:col>
      <xdr:colOff>160909</xdr:colOff>
      <xdr:row>276</xdr:row>
      <xdr:rowOff>58345</xdr:rowOff>
    </xdr:to>
    <xdr:sp macro="" textlink="">
      <xdr:nvSpPr>
        <xdr:cNvPr id="5" name="テキスト ボックス 5">
          <a:extLst>
            <a:ext uri="{FF2B5EF4-FFF2-40B4-BE49-F238E27FC236}">
              <a16:creationId xmlns:a16="http://schemas.microsoft.com/office/drawing/2014/main" id="{DE6CBF93-4134-4AC8-A467-EA5D6E95F636}"/>
            </a:ext>
          </a:extLst>
        </xdr:cNvPr>
        <xdr:cNvSpPr txBox="1"/>
      </xdr:nvSpPr>
      <xdr:spPr>
        <a:xfrm>
          <a:off x="3041596" y="89303296"/>
          <a:ext cx="4291078" cy="37521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通信衛星回線使用料に必要な経費を支出</a:t>
          </a:r>
        </a:p>
      </xdr:txBody>
    </xdr:sp>
    <xdr:clientData/>
  </xdr:twoCellAnchor>
  <xdr:twoCellAnchor>
    <xdr:from>
      <xdr:col>28</xdr:col>
      <xdr:colOff>6934</xdr:colOff>
      <xdr:row>277</xdr:row>
      <xdr:rowOff>180063</xdr:rowOff>
    </xdr:from>
    <xdr:to>
      <xdr:col>28</xdr:col>
      <xdr:colOff>6934</xdr:colOff>
      <xdr:row>280</xdr:row>
      <xdr:rowOff>86731</xdr:rowOff>
    </xdr:to>
    <xdr:cxnSp macro="">
      <xdr:nvCxnSpPr>
        <xdr:cNvPr id="6" name="直線矢印コネクタ 5">
          <a:extLst>
            <a:ext uri="{FF2B5EF4-FFF2-40B4-BE49-F238E27FC236}">
              <a16:creationId xmlns:a16="http://schemas.microsoft.com/office/drawing/2014/main" id="{7F3372F1-4194-43AB-9775-43A48E3897EE}"/>
            </a:ext>
          </a:extLst>
        </xdr:cNvPr>
        <xdr:cNvCxnSpPr/>
      </xdr:nvCxnSpPr>
      <xdr:spPr>
        <a:xfrm>
          <a:off x="5027169" y="90158816"/>
          <a:ext cx="0" cy="9824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51628</xdr:colOff>
      <xdr:row>282</xdr:row>
      <xdr:rowOff>174973</xdr:rowOff>
    </xdr:from>
    <xdr:to>
      <xdr:col>38</xdr:col>
      <xdr:colOff>138314</xdr:colOff>
      <xdr:row>285</xdr:row>
      <xdr:rowOff>224267</xdr:rowOff>
    </xdr:to>
    <xdr:sp macro="" textlink="">
      <xdr:nvSpPr>
        <xdr:cNvPr id="7" name="正方形/長方形 6">
          <a:extLst>
            <a:ext uri="{FF2B5EF4-FFF2-40B4-BE49-F238E27FC236}">
              <a16:creationId xmlns:a16="http://schemas.microsoft.com/office/drawing/2014/main" id="{068012FA-C98E-4B3F-B02E-F94AC6CEC419}"/>
            </a:ext>
          </a:extLst>
        </xdr:cNvPr>
        <xdr:cNvSpPr/>
      </xdr:nvSpPr>
      <xdr:spPr>
        <a:xfrm>
          <a:off x="3278922" y="91937702"/>
          <a:ext cx="3672568" cy="11250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Ａ．スカパーＪＳＡＴ株式会社</a:t>
          </a:r>
          <a:endParaRPr lang="en-US" altLang="ja-JP">
            <a:solidFill>
              <a:schemeClr val="tx1"/>
            </a:solidFill>
          </a:endParaRPr>
        </a:p>
        <a:p>
          <a:pPr algn="ctr"/>
          <a:r>
            <a:rPr lang="ja-JP" altLang="en-US">
              <a:solidFill>
                <a:schemeClr val="tx1"/>
              </a:solidFill>
            </a:rPr>
            <a:t>５４５百万円</a:t>
          </a:r>
          <a:endParaRPr kumimoji="1" lang="ja-JP" altLang="en-US">
            <a:solidFill>
              <a:schemeClr val="tx1"/>
            </a:solidFill>
          </a:endParaRPr>
        </a:p>
      </xdr:txBody>
    </xdr:sp>
    <xdr:clientData/>
  </xdr:twoCellAnchor>
  <xdr:twoCellAnchor>
    <xdr:from>
      <xdr:col>17</xdr:col>
      <xdr:colOff>161365</xdr:colOff>
      <xdr:row>285</xdr:row>
      <xdr:rowOff>580884</xdr:rowOff>
    </xdr:from>
    <xdr:to>
      <xdr:col>19</xdr:col>
      <xdr:colOff>97605</xdr:colOff>
      <xdr:row>286</xdr:row>
      <xdr:rowOff>351809</xdr:rowOff>
    </xdr:to>
    <xdr:sp macro="" textlink="">
      <xdr:nvSpPr>
        <xdr:cNvPr id="8" name="左大かっこ 7">
          <a:extLst>
            <a:ext uri="{FF2B5EF4-FFF2-40B4-BE49-F238E27FC236}">
              <a16:creationId xmlns:a16="http://schemas.microsoft.com/office/drawing/2014/main" id="{8266F7B9-F95A-4529-91F3-09D4911B907A}"/>
            </a:ext>
          </a:extLst>
        </xdr:cNvPr>
        <xdr:cNvSpPr/>
      </xdr:nvSpPr>
      <xdr:spPr>
        <a:xfrm>
          <a:off x="3209365" y="93419378"/>
          <a:ext cx="294828" cy="4343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16</xdr:col>
      <xdr:colOff>110137</xdr:colOff>
      <xdr:row>285</xdr:row>
      <xdr:rowOff>598814</xdr:rowOff>
    </xdr:from>
    <xdr:to>
      <xdr:col>40</xdr:col>
      <xdr:colOff>98156</xdr:colOff>
      <xdr:row>286</xdr:row>
      <xdr:rowOff>304758</xdr:rowOff>
    </xdr:to>
    <xdr:sp macro="" textlink="">
      <xdr:nvSpPr>
        <xdr:cNvPr id="9" name="テキスト ボックス 15">
          <a:extLst>
            <a:ext uri="{FF2B5EF4-FFF2-40B4-BE49-F238E27FC236}">
              <a16:creationId xmlns:a16="http://schemas.microsoft.com/office/drawing/2014/main" id="{7D4A5B90-C072-4008-8827-9ABD9516F900}"/>
            </a:ext>
          </a:extLst>
        </xdr:cNvPr>
        <xdr:cNvSpPr txBox="1"/>
      </xdr:nvSpPr>
      <xdr:spPr>
        <a:xfrm>
          <a:off x="2978843" y="93437308"/>
          <a:ext cx="4291078"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a:t>通信衛星回線に係る役務を提供</a:t>
          </a:r>
          <a:endParaRPr kumimoji="1" lang="ja-JP" altLang="en-US"/>
        </a:p>
      </xdr:txBody>
    </xdr:sp>
    <xdr:clientData/>
  </xdr:twoCellAnchor>
  <xdr:twoCellAnchor>
    <xdr:from>
      <xdr:col>37</xdr:col>
      <xdr:colOff>90288</xdr:colOff>
      <xdr:row>285</xdr:row>
      <xdr:rowOff>536060</xdr:rowOff>
    </xdr:from>
    <xdr:to>
      <xdr:col>39</xdr:col>
      <xdr:colOff>26528</xdr:colOff>
      <xdr:row>286</xdr:row>
      <xdr:rowOff>306984</xdr:rowOff>
    </xdr:to>
    <xdr:sp macro="" textlink="">
      <xdr:nvSpPr>
        <xdr:cNvPr id="10" name="左大かっこ 9">
          <a:extLst>
            <a:ext uri="{FF2B5EF4-FFF2-40B4-BE49-F238E27FC236}">
              <a16:creationId xmlns:a16="http://schemas.microsoft.com/office/drawing/2014/main" id="{469575C7-AA7F-4ACE-A8F1-462B0B8EE396}"/>
            </a:ext>
          </a:extLst>
        </xdr:cNvPr>
        <xdr:cNvSpPr/>
      </xdr:nvSpPr>
      <xdr:spPr>
        <a:xfrm flipH="1">
          <a:off x="6724170" y="93374554"/>
          <a:ext cx="294829" cy="434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17</xdr:col>
      <xdr:colOff>63365</xdr:colOff>
      <xdr:row>280</xdr:row>
      <xdr:rowOff>145119</xdr:rowOff>
    </xdr:from>
    <xdr:to>
      <xdr:col>39</xdr:col>
      <xdr:colOff>107325</xdr:colOff>
      <xdr:row>282</xdr:row>
      <xdr:rowOff>51240</xdr:rowOff>
    </xdr:to>
    <xdr:sp macro="" textlink="">
      <xdr:nvSpPr>
        <xdr:cNvPr id="11" name="テキスト ボックス 10">
          <a:extLst>
            <a:ext uri="{FF2B5EF4-FFF2-40B4-BE49-F238E27FC236}">
              <a16:creationId xmlns:a16="http://schemas.microsoft.com/office/drawing/2014/main" id="{3A4195F9-242C-493A-A688-73A7A4DDE32D}"/>
            </a:ext>
          </a:extLst>
        </xdr:cNvPr>
        <xdr:cNvSpPr txBox="1"/>
      </xdr:nvSpPr>
      <xdr:spPr>
        <a:xfrm>
          <a:off x="3111365" y="91199637"/>
          <a:ext cx="3988431" cy="6143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&lt;</a:t>
          </a:r>
          <a:r>
            <a:rPr kumimoji="1" lang="ja-JP" altLang="en-US" sz="1400"/>
            <a:t>借料</a:t>
          </a:r>
          <a:r>
            <a:rPr kumimoji="1" lang="en-US" altLang="ja-JP" sz="1400"/>
            <a:t>&gt;</a:t>
          </a:r>
        </a:p>
        <a:p>
          <a:pPr algn="ctr"/>
          <a:r>
            <a:rPr kumimoji="1" lang="en-US" altLang="ja-JP" sz="1400"/>
            <a:t>【</a:t>
          </a:r>
          <a:r>
            <a:rPr kumimoji="1" lang="ja-JP" altLang="en-US" sz="1400"/>
            <a:t>国庫債務負担行為等</a:t>
          </a:r>
          <a:r>
            <a:rPr kumimoji="1" lang="en-US" altLang="ja-JP" sz="1400"/>
            <a:t>】</a:t>
          </a: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 zoomScale="70" zoomScaleNormal="75" zoomScaleSheetLayoutView="7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711</v>
      </c>
      <c r="AK2" s="852"/>
      <c r="AL2" s="852"/>
      <c r="AM2" s="852"/>
      <c r="AN2" s="90" t="s">
        <v>368</v>
      </c>
      <c r="AO2" s="852">
        <v>21</v>
      </c>
      <c r="AP2" s="852"/>
      <c r="AQ2" s="852"/>
      <c r="AR2" s="91" t="s">
        <v>368</v>
      </c>
      <c r="AS2" s="853">
        <v>58</v>
      </c>
      <c r="AT2" s="853"/>
      <c r="AU2" s="853"/>
      <c r="AV2" s="90" t="str">
        <f>IF(AW2="","","-")</f>
        <v/>
      </c>
      <c r="AW2" s="854"/>
      <c r="AX2" s="854"/>
    </row>
    <row r="3" spans="1:50" ht="21" customHeight="1" thickBot="1" x14ac:dyDescent="0.25">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x14ac:dyDescent="0.2">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712</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63</v>
      </c>
      <c r="B5" s="840"/>
      <c r="C5" s="840"/>
      <c r="D5" s="840"/>
      <c r="E5" s="840"/>
      <c r="F5" s="841"/>
      <c r="G5" s="842" t="s">
        <v>694</v>
      </c>
      <c r="H5" s="843"/>
      <c r="I5" s="843"/>
      <c r="J5" s="843"/>
      <c r="K5" s="843"/>
      <c r="L5" s="843"/>
      <c r="M5" s="844" t="s">
        <v>62</v>
      </c>
      <c r="N5" s="845"/>
      <c r="O5" s="845"/>
      <c r="P5" s="845"/>
      <c r="Q5" s="845"/>
      <c r="R5" s="846"/>
      <c r="S5" s="847" t="s">
        <v>695</v>
      </c>
      <c r="T5" s="843"/>
      <c r="U5" s="843"/>
      <c r="V5" s="843"/>
      <c r="W5" s="843"/>
      <c r="X5" s="848"/>
      <c r="Y5" s="849" t="s">
        <v>3</v>
      </c>
      <c r="Z5" s="850"/>
      <c r="AA5" s="850"/>
      <c r="AB5" s="850"/>
      <c r="AC5" s="850"/>
      <c r="AD5" s="851"/>
      <c r="AE5" s="872" t="s">
        <v>713</v>
      </c>
      <c r="AF5" s="872"/>
      <c r="AG5" s="872"/>
      <c r="AH5" s="872"/>
      <c r="AI5" s="872"/>
      <c r="AJ5" s="872"/>
      <c r="AK5" s="872"/>
      <c r="AL5" s="872"/>
      <c r="AM5" s="872"/>
      <c r="AN5" s="872"/>
      <c r="AO5" s="872"/>
      <c r="AP5" s="873"/>
      <c r="AQ5" s="874" t="s">
        <v>714</v>
      </c>
      <c r="AR5" s="875"/>
      <c r="AS5" s="875"/>
      <c r="AT5" s="875"/>
      <c r="AU5" s="875"/>
      <c r="AV5" s="875"/>
      <c r="AW5" s="875"/>
      <c r="AX5" s="876"/>
    </row>
    <row r="6" spans="1:50" ht="39" customHeight="1" x14ac:dyDescent="0.2">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58" t="s">
        <v>20</v>
      </c>
      <c r="B7" s="859"/>
      <c r="C7" s="859"/>
      <c r="D7" s="859"/>
      <c r="E7" s="859"/>
      <c r="F7" s="860"/>
      <c r="G7" s="882" t="s">
        <v>696</v>
      </c>
      <c r="H7" s="883"/>
      <c r="I7" s="883"/>
      <c r="J7" s="883"/>
      <c r="K7" s="883"/>
      <c r="L7" s="883"/>
      <c r="M7" s="883"/>
      <c r="N7" s="883"/>
      <c r="O7" s="883"/>
      <c r="P7" s="883"/>
      <c r="Q7" s="883"/>
      <c r="R7" s="883"/>
      <c r="S7" s="883"/>
      <c r="T7" s="883"/>
      <c r="U7" s="883"/>
      <c r="V7" s="883"/>
      <c r="W7" s="883"/>
      <c r="X7" s="884"/>
      <c r="Y7" s="885" t="s">
        <v>353</v>
      </c>
      <c r="Z7" s="703"/>
      <c r="AA7" s="703"/>
      <c r="AB7" s="703"/>
      <c r="AC7" s="703"/>
      <c r="AD7" s="886"/>
      <c r="AE7" s="814" t="s">
        <v>697</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8" t="s">
        <v>234</v>
      </c>
      <c r="B8" s="859"/>
      <c r="C8" s="859"/>
      <c r="D8" s="859"/>
      <c r="E8" s="859"/>
      <c r="F8" s="860"/>
      <c r="G8" s="861" t="str">
        <f>入力規則等!A27</f>
        <v>宇宙開発利用</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2">
      <c r="A9" s="787" t="s">
        <v>21</v>
      </c>
      <c r="B9" s="788"/>
      <c r="C9" s="788"/>
      <c r="D9" s="788"/>
      <c r="E9" s="788"/>
      <c r="F9" s="788"/>
      <c r="G9" s="869" t="s">
        <v>698</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775" t="s">
        <v>28</v>
      </c>
      <c r="B10" s="776"/>
      <c r="C10" s="776"/>
      <c r="D10" s="776"/>
      <c r="E10" s="776"/>
      <c r="F10" s="776"/>
      <c r="G10" s="777" t="s">
        <v>742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直接実施</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x14ac:dyDescent="0.2">
      <c r="A13" s="322"/>
      <c r="B13" s="323"/>
      <c r="C13" s="323"/>
      <c r="D13" s="323"/>
      <c r="E13" s="323"/>
      <c r="F13" s="324"/>
      <c r="G13" s="804" t="s">
        <v>6</v>
      </c>
      <c r="H13" s="805"/>
      <c r="I13" s="821" t="s">
        <v>7</v>
      </c>
      <c r="J13" s="822"/>
      <c r="K13" s="822"/>
      <c r="L13" s="822"/>
      <c r="M13" s="822"/>
      <c r="N13" s="822"/>
      <c r="O13" s="823"/>
      <c r="P13" s="715">
        <v>536</v>
      </c>
      <c r="Q13" s="716"/>
      <c r="R13" s="716"/>
      <c r="S13" s="716"/>
      <c r="T13" s="716"/>
      <c r="U13" s="716"/>
      <c r="V13" s="717"/>
      <c r="W13" s="715">
        <v>592</v>
      </c>
      <c r="X13" s="716"/>
      <c r="Y13" s="716"/>
      <c r="Z13" s="716"/>
      <c r="AA13" s="716"/>
      <c r="AB13" s="716"/>
      <c r="AC13" s="717"/>
      <c r="AD13" s="715">
        <v>549</v>
      </c>
      <c r="AE13" s="716"/>
      <c r="AF13" s="716"/>
      <c r="AG13" s="716"/>
      <c r="AH13" s="716"/>
      <c r="AI13" s="716"/>
      <c r="AJ13" s="717"/>
      <c r="AK13" s="715">
        <v>549</v>
      </c>
      <c r="AL13" s="716"/>
      <c r="AM13" s="716"/>
      <c r="AN13" s="716"/>
      <c r="AO13" s="716"/>
      <c r="AP13" s="716"/>
      <c r="AQ13" s="717"/>
      <c r="AR13" s="752">
        <v>554</v>
      </c>
      <c r="AS13" s="753"/>
      <c r="AT13" s="753"/>
      <c r="AU13" s="753"/>
      <c r="AV13" s="753"/>
      <c r="AW13" s="753"/>
      <c r="AX13" s="824"/>
    </row>
    <row r="14" spans="1:50" ht="21" customHeight="1" x14ac:dyDescent="0.2">
      <c r="A14" s="322"/>
      <c r="B14" s="323"/>
      <c r="C14" s="323"/>
      <c r="D14" s="323"/>
      <c r="E14" s="323"/>
      <c r="F14" s="324"/>
      <c r="G14" s="806"/>
      <c r="H14" s="807"/>
      <c r="I14" s="799" t="s">
        <v>8</v>
      </c>
      <c r="J14" s="800"/>
      <c r="K14" s="800"/>
      <c r="L14" s="800"/>
      <c r="M14" s="800"/>
      <c r="N14" s="800"/>
      <c r="O14" s="801"/>
      <c r="P14" s="715" t="s">
        <v>697</v>
      </c>
      <c r="Q14" s="716"/>
      <c r="R14" s="716"/>
      <c r="S14" s="716"/>
      <c r="T14" s="716"/>
      <c r="U14" s="716"/>
      <c r="V14" s="717"/>
      <c r="W14" s="715">
        <v>-42</v>
      </c>
      <c r="X14" s="716"/>
      <c r="Y14" s="716"/>
      <c r="Z14" s="716"/>
      <c r="AA14" s="716"/>
      <c r="AB14" s="716"/>
      <c r="AC14" s="717"/>
      <c r="AD14" s="715" t="s">
        <v>697</v>
      </c>
      <c r="AE14" s="716"/>
      <c r="AF14" s="716"/>
      <c r="AG14" s="716"/>
      <c r="AH14" s="716"/>
      <c r="AI14" s="716"/>
      <c r="AJ14" s="717"/>
      <c r="AK14" s="715" t="s">
        <v>715</v>
      </c>
      <c r="AL14" s="716"/>
      <c r="AM14" s="716"/>
      <c r="AN14" s="716"/>
      <c r="AO14" s="716"/>
      <c r="AP14" s="716"/>
      <c r="AQ14" s="717"/>
      <c r="AR14" s="810"/>
      <c r="AS14" s="810"/>
      <c r="AT14" s="810"/>
      <c r="AU14" s="810"/>
      <c r="AV14" s="810"/>
      <c r="AW14" s="810"/>
      <c r="AX14" s="811"/>
    </row>
    <row r="15" spans="1:50" ht="21" customHeight="1" x14ac:dyDescent="0.2">
      <c r="A15" s="322"/>
      <c r="B15" s="323"/>
      <c r="C15" s="323"/>
      <c r="D15" s="323"/>
      <c r="E15" s="323"/>
      <c r="F15" s="324"/>
      <c r="G15" s="806"/>
      <c r="H15" s="807"/>
      <c r="I15" s="799" t="s">
        <v>48</v>
      </c>
      <c r="J15" s="812"/>
      <c r="K15" s="812"/>
      <c r="L15" s="812"/>
      <c r="M15" s="812"/>
      <c r="N15" s="812"/>
      <c r="O15" s="813"/>
      <c r="P15" s="715" t="s">
        <v>697</v>
      </c>
      <c r="Q15" s="716"/>
      <c r="R15" s="716"/>
      <c r="S15" s="716"/>
      <c r="T15" s="716"/>
      <c r="U15" s="716"/>
      <c r="V15" s="717"/>
      <c r="W15" s="715" t="s">
        <v>697</v>
      </c>
      <c r="X15" s="716"/>
      <c r="Y15" s="716"/>
      <c r="Z15" s="716"/>
      <c r="AA15" s="716"/>
      <c r="AB15" s="716"/>
      <c r="AC15" s="717"/>
      <c r="AD15" s="715" t="s">
        <v>697</v>
      </c>
      <c r="AE15" s="716"/>
      <c r="AF15" s="716"/>
      <c r="AG15" s="716"/>
      <c r="AH15" s="716"/>
      <c r="AI15" s="716"/>
      <c r="AJ15" s="717"/>
      <c r="AK15" s="715" t="s">
        <v>715</v>
      </c>
      <c r="AL15" s="716"/>
      <c r="AM15" s="716"/>
      <c r="AN15" s="716"/>
      <c r="AO15" s="716"/>
      <c r="AP15" s="716"/>
      <c r="AQ15" s="717"/>
      <c r="AR15" s="715" t="s">
        <v>756</v>
      </c>
      <c r="AS15" s="716"/>
      <c r="AT15" s="716"/>
      <c r="AU15" s="716"/>
      <c r="AV15" s="716"/>
      <c r="AW15" s="716"/>
      <c r="AX15" s="825"/>
    </row>
    <row r="16" spans="1:50" ht="21" customHeight="1" x14ac:dyDescent="0.2">
      <c r="A16" s="322"/>
      <c r="B16" s="323"/>
      <c r="C16" s="323"/>
      <c r="D16" s="323"/>
      <c r="E16" s="323"/>
      <c r="F16" s="324"/>
      <c r="G16" s="806"/>
      <c r="H16" s="807"/>
      <c r="I16" s="799" t="s">
        <v>49</v>
      </c>
      <c r="J16" s="812"/>
      <c r="K16" s="812"/>
      <c r="L16" s="812"/>
      <c r="M16" s="812"/>
      <c r="N16" s="812"/>
      <c r="O16" s="813"/>
      <c r="P16" s="715" t="s">
        <v>697</v>
      </c>
      <c r="Q16" s="716"/>
      <c r="R16" s="716"/>
      <c r="S16" s="716"/>
      <c r="T16" s="716"/>
      <c r="U16" s="716"/>
      <c r="V16" s="717"/>
      <c r="W16" s="715" t="s">
        <v>697</v>
      </c>
      <c r="X16" s="716"/>
      <c r="Y16" s="716"/>
      <c r="Z16" s="716"/>
      <c r="AA16" s="716"/>
      <c r="AB16" s="716"/>
      <c r="AC16" s="717"/>
      <c r="AD16" s="715" t="s">
        <v>697</v>
      </c>
      <c r="AE16" s="716"/>
      <c r="AF16" s="716"/>
      <c r="AG16" s="716"/>
      <c r="AH16" s="716"/>
      <c r="AI16" s="716"/>
      <c r="AJ16" s="717"/>
      <c r="AK16" s="715" t="s">
        <v>715</v>
      </c>
      <c r="AL16" s="716"/>
      <c r="AM16" s="716"/>
      <c r="AN16" s="716"/>
      <c r="AO16" s="716"/>
      <c r="AP16" s="716"/>
      <c r="AQ16" s="717"/>
      <c r="AR16" s="817"/>
      <c r="AS16" s="818"/>
      <c r="AT16" s="818"/>
      <c r="AU16" s="818"/>
      <c r="AV16" s="818"/>
      <c r="AW16" s="818"/>
      <c r="AX16" s="819"/>
    </row>
    <row r="17" spans="1:50" ht="24.75" customHeight="1" x14ac:dyDescent="0.2">
      <c r="A17" s="322"/>
      <c r="B17" s="323"/>
      <c r="C17" s="323"/>
      <c r="D17" s="323"/>
      <c r="E17" s="323"/>
      <c r="F17" s="324"/>
      <c r="G17" s="806"/>
      <c r="H17" s="807"/>
      <c r="I17" s="799" t="s">
        <v>47</v>
      </c>
      <c r="J17" s="800"/>
      <c r="K17" s="800"/>
      <c r="L17" s="800"/>
      <c r="M17" s="800"/>
      <c r="N17" s="800"/>
      <c r="O17" s="801"/>
      <c r="P17" s="715">
        <v>10</v>
      </c>
      <c r="Q17" s="716"/>
      <c r="R17" s="716"/>
      <c r="S17" s="716"/>
      <c r="T17" s="716"/>
      <c r="U17" s="716"/>
      <c r="V17" s="717"/>
      <c r="W17" s="715" t="s">
        <v>697</v>
      </c>
      <c r="X17" s="716"/>
      <c r="Y17" s="716"/>
      <c r="Z17" s="716"/>
      <c r="AA17" s="716"/>
      <c r="AB17" s="716"/>
      <c r="AC17" s="717"/>
      <c r="AD17" s="715" t="s">
        <v>697</v>
      </c>
      <c r="AE17" s="716"/>
      <c r="AF17" s="716"/>
      <c r="AG17" s="716"/>
      <c r="AH17" s="716"/>
      <c r="AI17" s="716"/>
      <c r="AJ17" s="717"/>
      <c r="AK17" s="715" t="s">
        <v>715</v>
      </c>
      <c r="AL17" s="716"/>
      <c r="AM17" s="716"/>
      <c r="AN17" s="716"/>
      <c r="AO17" s="716"/>
      <c r="AP17" s="716"/>
      <c r="AQ17" s="717"/>
      <c r="AR17" s="802"/>
      <c r="AS17" s="802"/>
      <c r="AT17" s="802"/>
      <c r="AU17" s="802"/>
      <c r="AV17" s="802"/>
      <c r="AW17" s="802"/>
      <c r="AX17" s="803"/>
    </row>
    <row r="18" spans="1:50" ht="24.75" customHeight="1" x14ac:dyDescent="0.2">
      <c r="A18" s="322"/>
      <c r="B18" s="323"/>
      <c r="C18" s="323"/>
      <c r="D18" s="323"/>
      <c r="E18" s="323"/>
      <c r="F18" s="324"/>
      <c r="G18" s="808"/>
      <c r="H18" s="809"/>
      <c r="I18" s="792" t="s">
        <v>18</v>
      </c>
      <c r="J18" s="793"/>
      <c r="K18" s="793"/>
      <c r="L18" s="793"/>
      <c r="M18" s="793"/>
      <c r="N18" s="793"/>
      <c r="O18" s="794"/>
      <c r="P18" s="795">
        <f>SUM(P13:V17)</f>
        <v>546</v>
      </c>
      <c r="Q18" s="796"/>
      <c r="R18" s="796"/>
      <c r="S18" s="796"/>
      <c r="T18" s="796"/>
      <c r="U18" s="796"/>
      <c r="V18" s="797"/>
      <c r="W18" s="795">
        <f>SUM(W13:AC17)</f>
        <v>550</v>
      </c>
      <c r="X18" s="796"/>
      <c r="Y18" s="796"/>
      <c r="Z18" s="796"/>
      <c r="AA18" s="796"/>
      <c r="AB18" s="796"/>
      <c r="AC18" s="797"/>
      <c r="AD18" s="795">
        <f>SUM(AD13:AJ17)</f>
        <v>549</v>
      </c>
      <c r="AE18" s="796"/>
      <c r="AF18" s="796"/>
      <c r="AG18" s="796"/>
      <c r="AH18" s="796"/>
      <c r="AI18" s="796"/>
      <c r="AJ18" s="797"/>
      <c r="AK18" s="795">
        <f>SUM(AK13:AQ17)</f>
        <v>549</v>
      </c>
      <c r="AL18" s="796"/>
      <c r="AM18" s="796"/>
      <c r="AN18" s="796"/>
      <c r="AO18" s="796"/>
      <c r="AP18" s="796"/>
      <c r="AQ18" s="797"/>
      <c r="AR18" s="795">
        <f>SUM(AR13:AX17)</f>
        <v>554</v>
      </c>
      <c r="AS18" s="796"/>
      <c r="AT18" s="796"/>
      <c r="AU18" s="796"/>
      <c r="AV18" s="796"/>
      <c r="AW18" s="796"/>
      <c r="AX18" s="798"/>
    </row>
    <row r="19" spans="1:50" ht="24.75" customHeight="1" x14ac:dyDescent="0.2">
      <c r="A19" s="322"/>
      <c r="B19" s="323"/>
      <c r="C19" s="323"/>
      <c r="D19" s="323"/>
      <c r="E19" s="323"/>
      <c r="F19" s="324"/>
      <c r="G19" s="767" t="s">
        <v>9</v>
      </c>
      <c r="H19" s="768"/>
      <c r="I19" s="768"/>
      <c r="J19" s="768"/>
      <c r="K19" s="768"/>
      <c r="L19" s="768"/>
      <c r="M19" s="768"/>
      <c r="N19" s="768"/>
      <c r="O19" s="768"/>
      <c r="P19" s="715">
        <v>545</v>
      </c>
      <c r="Q19" s="716"/>
      <c r="R19" s="716"/>
      <c r="S19" s="716"/>
      <c r="T19" s="716"/>
      <c r="U19" s="716"/>
      <c r="V19" s="717"/>
      <c r="W19" s="715">
        <v>545</v>
      </c>
      <c r="X19" s="716"/>
      <c r="Y19" s="716"/>
      <c r="Z19" s="716"/>
      <c r="AA19" s="716"/>
      <c r="AB19" s="716"/>
      <c r="AC19" s="717"/>
      <c r="AD19" s="715">
        <v>545</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2">
      <c r="A20" s="322"/>
      <c r="B20" s="323"/>
      <c r="C20" s="323"/>
      <c r="D20" s="323"/>
      <c r="E20" s="323"/>
      <c r="F20" s="324"/>
      <c r="G20" s="767" t="s">
        <v>10</v>
      </c>
      <c r="H20" s="768"/>
      <c r="I20" s="768"/>
      <c r="J20" s="768"/>
      <c r="K20" s="768"/>
      <c r="L20" s="768"/>
      <c r="M20" s="768"/>
      <c r="N20" s="768"/>
      <c r="O20" s="768"/>
      <c r="P20" s="763">
        <f>IF(P18=0, "-", SUM(P19)/P18)</f>
        <v>0.99816849816849818</v>
      </c>
      <c r="Q20" s="763"/>
      <c r="R20" s="763"/>
      <c r="S20" s="763"/>
      <c r="T20" s="763"/>
      <c r="U20" s="763"/>
      <c r="V20" s="763"/>
      <c r="W20" s="763">
        <f>IF(W18=0, "-", SUM(W19)/W18)</f>
        <v>0.99090909090909096</v>
      </c>
      <c r="X20" s="763"/>
      <c r="Y20" s="763"/>
      <c r="Z20" s="763"/>
      <c r="AA20" s="763"/>
      <c r="AB20" s="763"/>
      <c r="AC20" s="763"/>
      <c r="AD20" s="763">
        <f>IF(AD18=0, "-", SUM(AD19)/AD18)</f>
        <v>0.9927140255009107</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
      <c r="A21" s="787"/>
      <c r="B21" s="788"/>
      <c r="C21" s="788"/>
      <c r="D21" s="788"/>
      <c r="E21" s="788"/>
      <c r="F21" s="789"/>
      <c r="G21" s="761" t="s">
        <v>320</v>
      </c>
      <c r="H21" s="762"/>
      <c r="I21" s="762"/>
      <c r="J21" s="762"/>
      <c r="K21" s="762"/>
      <c r="L21" s="762"/>
      <c r="M21" s="762"/>
      <c r="N21" s="762"/>
      <c r="O21" s="762"/>
      <c r="P21" s="763">
        <f>IF(P19=0, "-", SUM(P19)/SUM(P13,P14))</f>
        <v>1.0167910447761195</v>
      </c>
      <c r="Q21" s="763"/>
      <c r="R21" s="763"/>
      <c r="S21" s="763"/>
      <c r="T21" s="763"/>
      <c r="U21" s="763"/>
      <c r="V21" s="763"/>
      <c r="W21" s="763">
        <f>IF(W19=0, "-", SUM(W19)/SUM(W13,W14))</f>
        <v>0.99090909090909096</v>
      </c>
      <c r="X21" s="763"/>
      <c r="Y21" s="763"/>
      <c r="Z21" s="763"/>
      <c r="AA21" s="763"/>
      <c r="AB21" s="763"/>
      <c r="AC21" s="763"/>
      <c r="AD21" s="763">
        <f>IF(AD19=0, "-", SUM(AD19)/SUM(AD13,AD14))</f>
        <v>0.9927140255009107</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
      <c r="A22" s="721" t="s">
        <v>677</v>
      </c>
      <c r="B22" s="722"/>
      <c r="C22" s="722"/>
      <c r="D22" s="722"/>
      <c r="E22" s="722"/>
      <c r="F22" s="723"/>
      <c r="G22" s="727" t="s">
        <v>309</v>
      </c>
      <c r="H22" s="566"/>
      <c r="I22" s="566"/>
      <c r="J22" s="566"/>
      <c r="K22" s="566"/>
      <c r="L22" s="566"/>
      <c r="M22" s="566"/>
      <c r="N22" s="566"/>
      <c r="O22" s="567"/>
      <c r="P22" s="728" t="s">
        <v>675</v>
      </c>
      <c r="Q22" s="566"/>
      <c r="R22" s="566"/>
      <c r="S22" s="566"/>
      <c r="T22" s="566"/>
      <c r="U22" s="566"/>
      <c r="V22" s="567"/>
      <c r="W22" s="728" t="s">
        <v>676</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5.5" customHeight="1" x14ac:dyDescent="0.2">
      <c r="A23" s="724"/>
      <c r="B23" s="725"/>
      <c r="C23" s="725"/>
      <c r="D23" s="725"/>
      <c r="E23" s="725"/>
      <c r="F23" s="726"/>
      <c r="G23" s="749" t="s">
        <v>699</v>
      </c>
      <c r="H23" s="750"/>
      <c r="I23" s="750"/>
      <c r="J23" s="750"/>
      <c r="K23" s="750"/>
      <c r="L23" s="750"/>
      <c r="M23" s="750"/>
      <c r="N23" s="750"/>
      <c r="O23" s="751"/>
      <c r="P23" s="752">
        <v>549</v>
      </c>
      <c r="Q23" s="753"/>
      <c r="R23" s="753"/>
      <c r="S23" s="753"/>
      <c r="T23" s="753"/>
      <c r="U23" s="753"/>
      <c r="V23" s="754"/>
      <c r="W23" s="752">
        <v>554</v>
      </c>
      <c r="X23" s="753"/>
      <c r="Y23" s="753"/>
      <c r="Z23" s="753"/>
      <c r="AA23" s="753"/>
      <c r="AB23" s="753"/>
      <c r="AC23" s="754"/>
      <c r="AD23" s="755" t="s">
        <v>754</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2">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2">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2">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2">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2">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5">
      <c r="A29" s="724"/>
      <c r="B29" s="725"/>
      <c r="C29" s="725"/>
      <c r="D29" s="725"/>
      <c r="E29" s="725"/>
      <c r="F29" s="726"/>
      <c r="G29" s="313" t="s">
        <v>18</v>
      </c>
      <c r="H29" s="735"/>
      <c r="I29" s="735"/>
      <c r="J29" s="735"/>
      <c r="K29" s="735"/>
      <c r="L29" s="735"/>
      <c r="M29" s="735"/>
      <c r="N29" s="735"/>
      <c r="O29" s="736"/>
      <c r="P29" s="737">
        <f>AK13</f>
        <v>549</v>
      </c>
      <c r="Q29" s="738"/>
      <c r="R29" s="738"/>
      <c r="S29" s="738"/>
      <c r="T29" s="738"/>
      <c r="U29" s="738"/>
      <c r="V29" s="739"/>
      <c r="W29" s="740">
        <f>AR13</f>
        <v>554</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2">
      <c r="A30" s="743" t="s">
        <v>664</v>
      </c>
      <c r="B30" s="744"/>
      <c r="C30" s="744"/>
      <c r="D30" s="744"/>
      <c r="E30" s="744"/>
      <c r="F30" s="745"/>
      <c r="G30" s="746" t="s">
        <v>743</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2">
      <c r="A31" s="664"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2" t="s">
        <v>11</v>
      </c>
      <c r="AC31" s="642"/>
      <c r="AD31" s="642"/>
      <c r="AE31" s="131" t="s">
        <v>501</v>
      </c>
      <c r="AF31" s="713"/>
      <c r="AG31" s="713"/>
      <c r="AH31" s="714"/>
      <c r="AI31" s="131" t="s">
        <v>653</v>
      </c>
      <c r="AJ31" s="713"/>
      <c r="AK31" s="713"/>
      <c r="AL31" s="714"/>
      <c r="AM31" s="131" t="s">
        <v>469</v>
      </c>
      <c r="AN31" s="713"/>
      <c r="AO31" s="713"/>
      <c r="AP31" s="714"/>
      <c r="AQ31" s="639" t="s">
        <v>500</v>
      </c>
      <c r="AR31" s="640"/>
      <c r="AS31" s="640"/>
      <c r="AT31" s="641"/>
      <c r="AU31" s="639" t="s">
        <v>678</v>
      </c>
      <c r="AV31" s="640"/>
      <c r="AW31" s="640"/>
      <c r="AX31" s="649"/>
    </row>
    <row r="32" spans="1:50" ht="23.25" customHeight="1" x14ac:dyDescent="0.2">
      <c r="A32" s="664"/>
      <c r="B32" s="168"/>
      <c r="C32" s="168"/>
      <c r="D32" s="168"/>
      <c r="E32" s="168"/>
      <c r="F32" s="169"/>
      <c r="G32" s="747" t="s">
        <v>744</v>
      </c>
      <c r="H32" s="651"/>
      <c r="I32" s="651"/>
      <c r="J32" s="651"/>
      <c r="K32" s="651"/>
      <c r="L32" s="651"/>
      <c r="M32" s="651"/>
      <c r="N32" s="651"/>
      <c r="O32" s="651"/>
      <c r="P32" s="400" t="s">
        <v>746</v>
      </c>
      <c r="Q32" s="655"/>
      <c r="R32" s="655"/>
      <c r="S32" s="655"/>
      <c r="T32" s="655"/>
      <c r="U32" s="655"/>
      <c r="V32" s="655"/>
      <c r="W32" s="655"/>
      <c r="X32" s="656"/>
      <c r="Y32" s="660" t="s">
        <v>52</v>
      </c>
      <c r="Z32" s="661"/>
      <c r="AA32" s="662"/>
      <c r="AB32" s="163" t="s">
        <v>14</v>
      </c>
      <c r="AC32" s="663"/>
      <c r="AD32" s="663"/>
      <c r="AE32" s="632">
        <v>100</v>
      </c>
      <c r="AF32" s="632"/>
      <c r="AG32" s="632"/>
      <c r="AH32" s="632"/>
      <c r="AI32" s="632">
        <v>100</v>
      </c>
      <c r="AJ32" s="632"/>
      <c r="AK32" s="632"/>
      <c r="AL32" s="632"/>
      <c r="AM32" s="632">
        <v>100</v>
      </c>
      <c r="AN32" s="632"/>
      <c r="AO32" s="632"/>
      <c r="AP32" s="632"/>
      <c r="AQ32" s="678" t="s">
        <v>755</v>
      </c>
      <c r="AR32" s="632"/>
      <c r="AS32" s="632"/>
      <c r="AT32" s="632"/>
      <c r="AU32" s="108" t="s">
        <v>755</v>
      </c>
      <c r="AV32" s="634"/>
      <c r="AW32" s="634"/>
      <c r="AX32" s="635"/>
    </row>
    <row r="33" spans="1:51" ht="4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163" t="s">
        <v>14</v>
      </c>
      <c r="AC33" s="663"/>
      <c r="AD33" s="663"/>
      <c r="AE33" s="632" t="s">
        <v>697</v>
      </c>
      <c r="AF33" s="632"/>
      <c r="AG33" s="632"/>
      <c r="AH33" s="632"/>
      <c r="AI33" s="678" t="s">
        <v>737</v>
      </c>
      <c r="AJ33" s="632"/>
      <c r="AK33" s="632"/>
      <c r="AL33" s="632"/>
      <c r="AM33" s="678" t="s">
        <v>737</v>
      </c>
      <c r="AN33" s="632"/>
      <c r="AO33" s="632"/>
      <c r="AP33" s="632"/>
      <c r="AQ33" s="678" t="s">
        <v>737</v>
      </c>
      <c r="AR33" s="632"/>
      <c r="AS33" s="632"/>
      <c r="AT33" s="632"/>
      <c r="AU33" s="108" t="s">
        <v>755</v>
      </c>
      <c r="AV33" s="634"/>
      <c r="AW33" s="634"/>
      <c r="AX33" s="635"/>
    </row>
    <row r="34" spans="1:51" ht="23.25" customHeight="1" x14ac:dyDescent="0.2">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2">
      <c r="A35" s="699"/>
      <c r="B35" s="700"/>
      <c r="C35" s="700"/>
      <c r="D35" s="700"/>
      <c r="E35" s="700"/>
      <c r="F35" s="701"/>
      <c r="G35" s="668" t="s">
        <v>745</v>
      </c>
      <c r="H35" s="669"/>
      <c r="I35" s="669"/>
      <c r="J35" s="669"/>
      <c r="K35" s="669"/>
      <c r="L35" s="669"/>
      <c r="M35" s="669"/>
      <c r="N35" s="669"/>
      <c r="O35" s="669"/>
      <c r="P35" s="669"/>
      <c r="Q35" s="669"/>
      <c r="R35" s="669"/>
      <c r="S35" s="669"/>
      <c r="T35" s="669"/>
      <c r="U35" s="669"/>
      <c r="V35" s="669"/>
      <c r="W35" s="669"/>
      <c r="X35" s="669"/>
      <c r="Y35" s="672" t="s">
        <v>666</v>
      </c>
      <c r="Z35" s="673"/>
      <c r="AA35" s="674"/>
      <c r="AB35" s="675" t="s">
        <v>702</v>
      </c>
      <c r="AC35" s="676"/>
      <c r="AD35" s="677"/>
      <c r="AE35" s="678">
        <v>144.1</v>
      </c>
      <c r="AF35" s="678"/>
      <c r="AG35" s="678"/>
      <c r="AH35" s="678"/>
      <c r="AI35" s="678">
        <v>309</v>
      </c>
      <c r="AJ35" s="678"/>
      <c r="AK35" s="678"/>
      <c r="AL35" s="678"/>
      <c r="AM35" s="678">
        <v>216</v>
      </c>
      <c r="AN35" s="678"/>
      <c r="AO35" s="678"/>
      <c r="AP35" s="678"/>
      <c r="AQ35" s="108">
        <v>202.7</v>
      </c>
      <c r="AR35" s="102"/>
      <c r="AS35" s="102"/>
      <c r="AT35" s="102"/>
      <c r="AU35" s="102"/>
      <c r="AV35" s="102"/>
      <c r="AW35" s="102"/>
      <c r="AX35" s="103"/>
    </row>
    <row r="36" spans="1:51" ht="61.8"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703</v>
      </c>
      <c r="AC36" s="629"/>
      <c r="AD36" s="630"/>
      <c r="AE36" s="705" t="s">
        <v>704</v>
      </c>
      <c r="AF36" s="631"/>
      <c r="AG36" s="631"/>
      <c r="AH36" s="631"/>
      <c r="AI36" s="705" t="s">
        <v>705</v>
      </c>
      <c r="AJ36" s="631"/>
      <c r="AK36" s="631"/>
      <c r="AL36" s="631"/>
      <c r="AM36" s="705" t="s">
        <v>740</v>
      </c>
      <c r="AN36" s="631"/>
      <c r="AO36" s="631"/>
      <c r="AP36" s="631"/>
      <c r="AQ36" s="705" t="s">
        <v>741</v>
      </c>
      <c r="AR36" s="631"/>
      <c r="AS36" s="631"/>
      <c r="AT36" s="631"/>
      <c r="AU36" s="631"/>
      <c r="AV36" s="631"/>
      <c r="AW36" s="631"/>
      <c r="AX36" s="667"/>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759</v>
      </c>
      <c r="AR38" s="524"/>
      <c r="AS38" s="142" t="s">
        <v>224</v>
      </c>
      <c r="AT38" s="143"/>
      <c r="AU38" s="141" t="s">
        <v>759</v>
      </c>
      <c r="AV38" s="141"/>
      <c r="AW38" s="123" t="s">
        <v>170</v>
      </c>
      <c r="AX38" s="144"/>
    </row>
    <row r="39" spans="1:51" ht="23.25" customHeight="1" x14ac:dyDescent="0.2">
      <c r="A39" s="690"/>
      <c r="B39" s="688"/>
      <c r="C39" s="688"/>
      <c r="D39" s="688"/>
      <c r="E39" s="688"/>
      <c r="F39" s="689"/>
      <c r="G39" s="193" t="s">
        <v>700</v>
      </c>
      <c r="H39" s="194"/>
      <c r="I39" s="194"/>
      <c r="J39" s="194"/>
      <c r="K39" s="194"/>
      <c r="L39" s="194"/>
      <c r="M39" s="194"/>
      <c r="N39" s="194"/>
      <c r="O39" s="195"/>
      <c r="P39" s="146" t="s">
        <v>747</v>
      </c>
      <c r="Q39" s="146"/>
      <c r="R39" s="146"/>
      <c r="S39" s="146"/>
      <c r="T39" s="146"/>
      <c r="U39" s="146"/>
      <c r="V39" s="146"/>
      <c r="W39" s="146"/>
      <c r="X39" s="147"/>
      <c r="Y39" s="234" t="s">
        <v>12</v>
      </c>
      <c r="Z39" s="235"/>
      <c r="AA39" s="236"/>
      <c r="AB39" s="163" t="s">
        <v>335</v>
      </c>
      <c r="AC39" s="163"/>
      <c r="AD39" s="163"/>
      <c r="AE39" s="108">
        <v>100</v>
      </c>
      <c r="AF39" s="102"/>
      <c r="AG39" s="102"/>
      <c r="AH39" s="102"/>
      <c r="AI39" s="108">
        <v>100</v>
      </c>
      <c r="AJ39" s="102"/>
      <c r="AK39" s="102"/>
      <c r="AL39" s="102"/>
      <c r="AM39" s="108">
        <v>100</v>
      </c>
      <c r="AN39" s="102"/>
      <c r="AO39" s="102"/>
      <c r="AP39" s="102"/>
      <c r="AQ39" s="109" t="s">
        <v>697</v>
      </c>
      <c r="AR39" s="110"/>
      <c r="AS39" s="110"/>
      <c r="AT39" s="111"/>
      <c r="AU39" s="102" t="s">
        <v>697</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100</v>
      </c>
      <c r="AF40" s="102"/>
      <c r="AG40" s="102"/>
      <c r="AH40" s="102"/>
      <c r="AI40" s="108">
        <v>100</v>
      </c>
      <c r="AJ40" s="102"/>
      <c r="AK40" s="102"/>
      <c r="AL40" s="102"/>
      <c r="AM40" s="108">
        <v>100</v>
      </c>
      <c r="AN40" s="102"/>
      <c r="AO40" s="102"/>
      <c r="AP40" s="102"/>
      <c r="AQ40" s="109" t="s">
        <v>697</v>
      </c>
      <c r="AR40" s="110"/>
      <c r="AS40" s="110"/>
      <c r="AT40" s="111"/>
      <c r="AU40" s="102" t="s">
        <v>697</v>
      </c>
      <c r="AV40" s="102"/>
      <c r="AW40" s="102"/>
      <c r="AX40" s="103"/>
    </row>
    <row r="41" spans="1:51" ht="23.25"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697</v>
      </c>
      <c r="AF41" s="102"/>
      <c r="AG41" s="102"/>
      <c r="AH41" s="102"/>
      <c r="AI41" s="108" t="s">
        <v>697</v>
      </c>
      <c r="AJ41" s="102"/>
      <c r="AK41" s="102"/>
      <c r="AL41" s="102"/>
      <c r="AM41" s="108" t="s">
        <v>737</v>
      </c>
      <c r="AN41" s="102"/>
      <c r="AO41" s="102"/>
      <c r="AP41" s="102"/>
      <c r="AQ41" s="109" t="s">
        <v>697</v>
      </c>
      <c r="AR41" s="110"/>
      <c r="AS41" s="110"/>
      <c r="AT41" s="111"/>
      <c r="AU41" s="102" t="s">
        <v>697</v>
      </c>
      <c r="AV41" s="102"/>
      <c r="AW41" s="102"/>
      <c r="AX41" s="103"/>
    </row>
    <row r="42" spans="1:51" ht="23.25" customHeight="1" x14ac:dyDescent="0.2">
      <c r="A42" s="202" t="s">
        <v>344</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5.4"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2">
      <c r="A65" s="664"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2" t="s">
        <v>11</v>
      </c>
      <c r="AC65" s="642"/>
      <c r="AD65" s="642"/>
      <c r="AE65" s="131" t="s">
        <v>501</v>
      </c>
      <c r="AF65" s="713"/>
      <c r="AG65" s="713"/>
      <c r="AH65" s="714"/>
      <c r="AI65" s="131" t="s">
        <v>653</v>
      </c>
      <c r="AJ65" s="713"/>
      <c r="AK65" s="713"/>
      <c r="AL65" s="714"/>
      <c r="AM65" s="131" t="s">
        <v>469</v>
      </c>
      <c r="AN65" s="713"/>
      <c r="AO65" s="713"/>
      <c r="AP65" s="714"/>
      <c r="AQ65" s="639" t="s">
        <v>500</v>
      </c>
      <c r="AR65" s="640"/>
      <c r="AS65" s="640"/>
      <c r="AT65" s="641"/>
      <c r="AU65" s="639" t="s">
        <v>678</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706</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2">
      <c r="A99" s="664"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2">
      <c r="A133" s="664"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2">
      <c r="A167" s="664"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347</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757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758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760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6" t="s">
        <v>761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684</v>
      </c>
      <c r="D218" s="508"/>
      <c r="E218" s="164" t="s">
        <v>363</v>
      </c>
      <c r="F218" s="166"/>
      <c r="G218" s="487" t="s">
        <v>230</v>
      </c>
      <c r="H218" s="488"/>
      <c r="I218" s="488"/>
      <c r="J218" s="509"/>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6"/>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5.6"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710</v>
      </c>
      <c r="AE223" s="467"/>
      <c r="AF223" s="467"/>
      <c r="AG223" s="468" t="s">
        <v>716</v>
      </c>
      <c r="AH223" s="469"/>
      <c r="AI223" s="469"/>
      <c r="AJ223" s="469"/>
      <c r="AK223" s="469"/>
      <c r="AL223" s="469"/>
      <c r="AM223" s="469"/>
      <c r="AN223" s="469"/>
      <c r="AO223" s="469"/>
      <c r="AP223" s="469"/>
      <c r="AQ223" s="469"/>
      <c r="AR223" s="469"/>
      <c r="AS223" s="469"/>
      <c r="AT223" s="469"/>
      <c r="AU223" s="469"/>
      <c r="AV223" s="469"/>
      <c r="AW223" s="469"/>
      <c r="AX223" s="470"/>
    </row>
    <row r="224" spans="1:51" ht="43.2"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710</v>
      </c>
      <c r="AE224" s="380"/>
      <c r="AF224" s="380"/>
      <c r="AG224" s="374" t="s">
        <v>717</v>
      </c>
      <c r="AH224" s="375"/>
      <c r="AI224" s="375"/>
      <c r="AJ224" s="375"/>
      <c r="AK224" s="375"/>
      <c r="AL224" s="375"/>
      <c r="AM224" s="375"/>
      <c r="AN224" s="375"/>
      <c r="AO224" s="375"/>
      <c r="AP224" s="375"/>
      <c r="AQ224" s="375"/>
      <c r="AR224" s="375"/>
      <c r="AS224" s="375"/>
      <c r="AT224" s="375"/>
      <c r="AU224" s="375"/>
      <c r="AV224" s="375"/>
      <c r="AW224" s="375"/>
      <c r="AX224" s="376"/>
    </row>
    <row r="225" spans="1:50" ht="37.200000000000003"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710</v>
      </c>
      <c r="AE225" s="417"/>
      <c r="AF225" s="417"/>
      <c r="AG225" s="402" t="s">
        <v>718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710</v>
      </c>
      <c r="AE226" s="398"/>
      <c r="AF226" s="398"/>
      <c r="AG226" s="400" t="s">
        <v>719</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0.200000000000003"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710</v>
      </c>
      <c r="AE229" s="364"/>
      <c r="AF229" s="364"/>
      <c r="AG229" s="366" t="s">
        <v>721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710</v>
      </c>
      <c r="AE230" s="380"/>
      <c r="AF230" s="380"/>
      <c r="AG230" s="374" t="s">
        <v>722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723</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31.8"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710</v>
      </c>
      <c r="AE232" s="380"/>
      <c r="AF232" s="380"/>
      <c r="AG232" s="374" t="s">
        <v>724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723</v>
      </c>
      <c r="AE233" s="417"/>
      <c r="AF233" s="417"/>
      <c r="AG233" s="418" t="s">
        <v>368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723</v>
      </c>
      <c r="AE234" s="380"/>
      <c r="AF234" s="449"/>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36"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710</v>
      </c>
      <c r="AE235" s="410"/>
      <c r="AF235" s="411"/>
      <c r="AG235" s="412" t="s">
        <v>725</v>
      </c>
      <c r="AH235" s="413"/>
      <c r="AI235" s="413"/>
      <c r="AJ235" s="413"/>
      <c r="AK235" s="413"/>
      <c r="AL235" s="413"/>
      <c r="AM235" s="413"/>
      <c r="AN235" s="413"/>
      <c r="AO235" s="413"/>
      <c r="AP235" s="413"/>
      <c r="AQ235" s="413"/>
      <c r="AR235" s="413"/>
      <c r="AS235" s="413"/>
      <c r="AT235" s="413"/>
      <c r="AU235" s="413"/>
      <c r="AV235" s="413"/>
      <c r="AW235" s="413"/>
      <c r="AX235" s="414"/>
    </row>
    <row r="236" spans="1:50" ht="39.6"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710</v>
      </c>
      <c r="AE236" s="364"/>
      <c r="AF236" s="365"/>
      <c r="AG236" s="366" t="s">
        <v>739</v>
      </c>
      <c r="AH236" s="367"/>
      <c r="AI236" s="367"/>
      <c r="AJ236" s="367"/>
      <c r="AK236" s="367"/>
      <c r="AL236" s="367"/>
      <c r="AM236" s="367"/>
      <c r="AN236" s="367"/>
      <c r="AO236" s="367"/>
      <c r="AP236" s="367"/>
      <c r="AQ236" s="367"/>
      <c r="AR236" s="367"/>
      <c r="AS236" s="367"/>
      <c r="AT236" s="367"/>
      <c r="AU236" s="367"/>
      <c r="AV236" s="367"/>
      <c r="AW236" s="367"/>
      <c r="AX236" s="368"/>
    </row>
    <row r="237" spans="1:50" ht="48.6"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710</v>
      </c>
      <c r="AE237" s="373"/>
      <c r="AF237" s="373"/>
      <c r="AG237" s="374" t="s">
        <v>726</v>
      </c>
      <c r="AH237" s="375"/>
      <c r="AI237" s="375"/>
      <c r="AJ237" s="375"/>
      <c r="AK237" s="375"/>
      <c r="AL237" s="375"/>
      <c r="AM237" s="375"/>
      <c r="AN237" s="375"/>
      <c r="AO237" s="375"/>
      <c r="AP237" s="375"/>
      <c r="AQ237" s="375"/>
      <c r="AR237" s="375"/>
      <c r="AS237" s="375"/>
      <c r="AT237" s="375"/>
      <c r="AU237" s="375"/>
      <c r="AV237" s="375"/>
      <c r="AW237" s="375"/>
      <c r="AX237" s="376"/>
    </row>
    <row r="238" spans="1:50" ht="35.4"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710</v>
      </c>
      <c r="AE238" s="380"/>
      <c r="AF238" s="380"/>
      <c r="AG238" s="374" t="s">
        <v>738</v>
      </c>
      <c r="AH238" s="375"/>
      <c r="AI238" s="375"/>
      <c r="AJ238" s="375"/>
      <c r="AK238" s="375"/>
      <c r="AL238" s="375"/>
      <c r="AM238" s="375"/>
      <c r="AN238" s="375"/>
      <c r="AO238" s="375"/>
      <c r="AP238" s="375"/>
      <c r="AQ238" s="375"/>
      <c r="AR238" s="375"/>
      <c r="AS238" s="375"/>
      <c r="AT238" s="375"/>
      <c r="AU238" s="375"/>
      <c r="AV238" s="375"/>
      <c r="AW238" s="375"/>
      <c r="AX238" s="376"/>
    </row>
    <row r="239" spans="1:50" ht="34.79999999999999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710</v>
      </c>
      <c r="AE239" s="380"/>
      <c r="AF239" s="380"/>
      <c r="AG239" s="404" t="s">
        <v>727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9"/>
      <c r="D242" s="890"/>
      <c r="E242" s="383"/>
      <c r="F242" s="383"/>
      <c r="G242" s="383"/>
      <c r="H242" s="384"/>
      <c r="I242" s="384"/>
      <c r="J242" s="891"/>
      <c r="K242" s="891"/>
      <c r="L242" s="891"/>
      <c r="M242" s="384"/>
      <c r="N242" s="892"/>
      <c r="O242" s="893"/>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7"/>
      <c r="C247" s="313" t="s">
        <v>50</v>
      </c>
      <c r="D247" s="735"/>
      <c r="E247" s="735"/>
      <c r="F247" s="736"/>
      <c r="G247" s="920" t="s">
        <v>748</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5">
      <c r="A248" s="918"/>
      <c r="B248" s="919"/>
      <c r="C248" s="922" t="s">
        <v>54</v>
      </c>
      <c r="D248" s="923"/>
      <c r="E248" s="923"/>
      <c r="F248" s="924"/>
      <c r="G248" s="925" t="s">
        <v>728</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2">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5">
      <c r="A250" s="910" t="s">
        <v>750</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2">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5">
      <c r="A252" s="338" t="s">
        <v>751</v>
      </c>
      <c r="B252" s="339"/>
      <c r="C252" s="339"/>
      <c r="D252" s="339"/>
      <c r="E252" s="340"/>
      <c r="F252" s="916" t="s">
        <v>752</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2">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5">
      <c r="A254" s="338" t="s">
        <v>751</v>
      </c>
      <c r="B254" s="339"/>
      <c r="C254" s="339"/>
      <c r="D254" s="339"/>
      <c r="E254" s="340"/>
      <c r="F254" s="341" t="s">
        <v>753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756</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697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697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697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697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707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708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709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54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53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711</v>
      </c>
      <c r="H268" s="101"/>
      <c r="I268" s="101"/>
      <c r="J268" s="100">
        <v>20</v>
      </c>
      <c r="K268" s="100"/>
      <c r="L268" s="116">
        <v>56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729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730</v>
      </c>
      <c r="H310" s="300"/>
      <c r="I310" s="300"/>
      <c r="J310" s="300"/>
      <c r="K310" s="301"/>
      <c r="L310" s="302" t="s">
        <v>731</v>
      </c>
      <c r="M310" s="303"/>
      <c r="N310" s="303"/>
      <c r="O310" s="303"/>
      <c r="P310" s="303"/>
      <c r="Q310" s="303"/>
      <c r="R310" s="303"/>
      <c r="S310" s="303"/>
      <c r="T310" s="303"/>
      <c r="U310" s="303"/>
      <c r="V310" s="303"/>
      <c r="W310" s="303"/>
      <c r="X310" s="304"/>
      <c r="Y310" s="305">
        <v>545</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545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6.6" customHeight="1" x14ac:dyDescent="0.2">
      <c r="A366" s="245">
        <v>1</v>
      </c>
      <c r="B366" s="245">
        <v>1</v>
      </c>
      <c r="C366" s="267" t="s">
        <v>732</v>
      </c>
      <c r="D366" s="266"/>
      <c r="E366" s="266"/>
      <c r="F366" s="266"/>
      <c r="G366" s="266"/>
      <c r="H366" s="266"/>
      <c r="I366" s="266"/>
      <c r="J366" s="248">
        <v>7010401072259</v>
      </c>
      <c r="K366" s="249"/>
      <c r="L366" s="249"/>
      <c r="M366" s="249"/>
      <c r="N366" s="249"/>
      <c r="O366" s="249"/>
      <c r="P366" s="260" t="s">
        <v>731</v>
      </c>
      <c r="Q366" s="250"/>
      <c r="R366" s="250"/>
      <c r="S366" s="250"/>
      <c r="T366" s="250"/>
      <c r="U366" s="250"/>
      <c r="V366" s="250"/>
      <c r="W366" s="250"/>
      <c r="X366" s="250"/>
      <c r="Y366" s="251">
        <v>545</v>
      </c>
      <c r="Z366" s="252"/>
      <c r="AA366" s="252"/>
      <c r="AB366" s="253"/>
      <c r="AC366" s="237" t="s">
        <v>735</v>
      </c>
      <c r="AD366" s="238"/>
      <c r="AE366" s="238"/>
      <c r="AF366" s="238"/>
      <c r="AG366" s="238"/>
      <c r="AH366" s="268" t="s">
        <v>733</v>
      </c>
      <c r="AI366" s="269"/>
      <c r="AJ366" s="269"/>
      <c r="AK366" s="269"/>
      <c r="AL366" s="241" t="s">
        <v>733</v>
      </c>
      <c r="AM366" s="242"/>
      <c r="AN366" s="242"/>
      <c r="AO366" s="243"/>
      <c r="AP366" s="244" t="s">
        <v>749</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t="s">
        <v>736</v>
      </c>
      <c r="D631" s="246"/>
      <c r="E631" s="255" t="s">
        <v>732</v>
      </c>
      <c r="F631" s="247"/>
      <c r="G631" s="247"/>
      <c r="H631" s="247"/>
      <c r="I631" s="247"/>
      <c r="J631" s="248">
        <v>7010401072259</v>
      </c>
      <c r="K631" s="249"/>
      <c r="L631" s="249"/>
      <c r="M631" s="249"/>
      <c r="N631" s="249"/>
      <c r="O631" s="249"/>
      <c r="P631" s="260" t="s">
        <v>731</v>
      </c>
      <c r="Q631" s="250"/>
      <c r="R631" s="250"/>
      <c r="S631" s="250"/>
      <c r="T631" s="250"/>
      <c r="U631" s="250"/>
      <c r="V631" s="250"/>
      <c r="W631" s="250"/>
      <c r="X631" s="250"/>
      <c r="Y631" s="251">
        <v>2574</v>
      </c>
      <c r="Z631" s="252"/>
      <c r="AA631" s="252"/>
      <c r="AB631" s="253"/>
      <c r="AC631" s="237" t="s">
        <v>341</v>
      </c>
      <c r="AD631" s="238"/>
      <c r="AE631" s="238"/>
      <c r="AF631" s="238"/>
      <c r="AG631" s="238"/>
      <c r="AH631" s="239" t="s">
        <v>733</v>
      </c>
      <c r="AI631" s="240"/>
      <c r="AJ631" s="240"/>
      <c r="AK631" s="240"/>
      <c r="AL631" s="241" t="s">
        <v>733</v>
      </c>
      <c r="AM631" s="242"/>
      <c r="AN631" s="242"/>
      <c r="AO631" s="243"/>
      <c r="AP631" s="244" t="s">
        <v>734</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7A53542A-1E4A-4439-9BED-112C1E3C8455}"/>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8" max="16383" man="1"/>
    <brk id="248" max="16383" man="1"/>
    <brk id="30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t="s">
        <v>710</v>
      </c>
      <c r="C3" s="13" t="str">
        <f t="shared" ref="C3:C11" si="0">IF(B3="","",A3)</f>
        <v>宇宙開発利用</v>
      </c>
      <c r="D3" s="13" t="str">
        <f>IF(C3="",D2,IF(D2&lt;&gt;"",CONCATENATE(D2,"、",C3),C3))</f>
        <v>宇宙開発利用</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宇宙開発利用</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宇宙開発利用</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宇宙開発利用</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宇宙開発利用</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宇宙開発利用</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宇宙開発利用</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宇宙開発利用</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宇宙開発利用</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宇宙開発利用</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宇宙開発利用</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宇宙開発利用</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宇宙開発利用</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宇宙開発利用</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宇宙開発利用</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宇宙開発利用</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宇宙開発利用</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宇宙開発利用</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宇宙開発利用</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宇宙開発利用</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宇宙開発利用</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宇宙開発利用</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5"/>
      <c r="Z3" s="936"/>
      <c r="AA3" s="937"/>
      <c r="AB3" s="941"/>
      <c r="AC3" s="713"/>
      <c r="AD3" s="714"/>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5"/>
      <c r="I4" s="945"/>
      <c r="J4" s="945"/>
      <c r="K4" s="945"/>
      <c r="L4" s="945"/>
      <c r="M4" s="945"/>
      <c r="N4" s="945"/>
      <c r="O4" s="946"/>
      <c r="P4" s="146"/>
      <c r="Q4" s="655"/>
      <c r="R4" s="655"/>
      <c r="S4" s="655"/>
      <c r="T4" s="655"/>
      <c r="U4" s="655"/>
      <c r="V4" s="655"/>
      <c r="W4" s="655"/>
      <c r="X4" s="656"/>
      <c r="Y4" s="931" t="s">
        <v>12</v>
      </c>
      <c r="Z4" s="932"/>
      <c r="AA4" s="933"/>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50"/>
      <c r="H6" s="951"/>
      <c r="I6" s="951"/>
      <c r="J6" s="951"/>
      <c r="K6" s="951"/>
      <c r="L6" s="951"/>
      <c r="M6" s="951"/>
      <c r="N6" s="951"/>
      <c r="O6" s="952"/>
      <c r="P6" s="658"/>
      <c r="Q6" s="658"/>
      <c r="R6" s="658"/>
      <c r="S6" s="658"/>
      <c r="T6" s="658"/>
      <c r="U6" s="658"/>
      <c r="V6" s="658"/>
      <c r="W6" s="658"/>
      <c r="X6" s="659"/>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5"/>
      <c r="I11" s="945"/>
      <c r="J11" s="945"/>
      <c r="K11" s="945"/>
      <c r="L11" s="945"/>
      <c r="M11" s="945"/>
      <c r="N11" s="945"/>
      <c r="O11" s="946"/>
      <c r="P11" s="146"/>
      <c r="Q11" s="655"/>
      <c r="R11" s="655"/>
      <c r="S11" s="655"/>
      <c r="T11" s="655"/>
      <c r="U11" s="655"/>
      <c r="V11" s="655"/>
      <c r="W11" s="655"/>
      <c r="X11" s="656"/>
      <c r="Y11" s="931" t="s">
        <v>12</v>
      </c>
      <c r="Z11" s="932"/>
      <c r="AA11" s="933"/>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2"/>
      <c r="B13" s="943"/>
      <c r="C13" s="943"/>
      <c r="D13" s="943"/>
      <c r="E13" s="943"/>
      <c r="F13" s="944"/>
      <c r="G13" s="950"/>
      <c r="H13" s="951"/>
      <c r="I13" s="951"/>
      <c r="J13" s="951"/>
      <c r="K13" s="951"/>
      <c r="L13" s="951"/>
      <c r="M13" s="951"/>
      <c r="N13" s="951"/>
      <c r="O13" s="952"/>
      <c r="P13" s="658"/>
      <c r="Q13" s="658"/>
      <c r="R13" s="658"/>
      <c r="S13" s="658"/>
      <c r="T13" s="658"/>
      <c r="U13" s="658"/>
      <c r="V13" s="658"/>
      <c r="W13" s="658"/>
      <c r="X13" s="659"/>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5"/>
      <c r="I18" s="945"/>
      <c r="J18" s="945"/>
      <c r="K18" s="945"/>
      <c r="L18" s="945"/>
      <c r="M18" s="945"/>
      <c r="N18" s="945"/>
      <c r="O18" s="946"/>
      <c r="P18" s="146"/>
      <c r="Q18" s="655"/>
      <c r="R18" s="655"/>
      <c r="S18" s="655"/>
      <c r="T18" s="655"/>
      <c r="U18" s="655"/>
      <c r="V18" s="655"/>
      <c r="W18" s="655"/>
      <c r="X18" s="656"/>
      <c r="Y18" s="931" t="s">
        <v>12</v>
      </c>
      <c r="Z18" s="932"/>
      <c r="AA18" s="933"/>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2"/>
      <c r="B20" s="943"/>
      <c r="C20" s="943"/>
      <c r="D20" s="943"/>
      <c r="E20" s="943"/>
      <c r="F20" s="944"/>
      <c r="G20" s="950"/>
      <c r="H20" s="951"/>
      <c r="I20" s="951"/>
      <c r="J20" s="951"/>
      <c r="K20" s="951"/>
      <c r="L20" s="951"/>
      <c r="M20" s="951"/>
      <c r="N20" s="951"/>
      <c r="O20" s="952"/>
      <c r="P20" s="658"/>
      <c r="Q20" s="658"/>
      <c r="R20" s="658"/>
      <c r="S20" s="658"/>
      <c r="T20" s="658"/>
      <c r="U20" s="658"/>
      <c r="V20" s="658"/>
      <c r="W20" s="658"/>
      <c r="X20" s="659"/>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5"/>
      <c r="I25" s="945"/>
      <c r="J25" s="945"/>
      <c r="K25" s="945"/>
      <c r="L25" s="945"/>
      <c r="M25" s="945"/>
      <c r="N25" s="945"/>
      <c r="O25" s="946"/>
      <c r="P25" s="146"/>
      <c r="Q25" s="655"/>
      <c r="R25" s="655"/>
      <c r="S25" s="655"/>
      <c r="T25" s="655"/>
      <c r="U25" s="655"/>
      <c r="V25" s="655"/>
      <c r="W25" s="655"/>
      <c r="X25" s="656"/>
      <c r="Y25" s="931" t="s">
        <v>12</v>
      </c>
      <c r="Z25" s="932"/>
      <c r="AA25" s="933"/>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2"/>
      <c r="B27" s="943"/>
      <c r="C27" s="943"/>
      <c r="D27" s="943"/>
      <c r="E27" s="943"/>
      <c r="F27" s="944"/>
      <c r="G27" s="950"/>
      <c r="H27" s="951"/>
      <c r="I27" s="951"/>
      <c r="J27" s="951"/>
      <c r="K27" s="951"/>
      <c r="L27" s="951"/>
      <c r="M27" s="951"/>
      <c r="N27" s="951"/>
      <c r="O27" s="952"/>
      <c r="P27" s="658"/>
      <c r="Q27" s="658"/>
      <c r="R27" s="658"/>
      <c r="S27" s="658"/>
      <c r="T27" s="658"/>
      <c r="U27" s="658"/>
      <c r="V27" s="658"/>
      <c r="W27" s="658"/>
      <c r="X27" s="659"/>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5"/>
      <c r="I32" s="945"/>
      <c r="J32" s="945"/>
      <c r="K32" s="945"/>
      <c r="L32" s="945"/>
      <c r="M32" s="945"/>
      <c r="N32" s="945"/>
      <c r="O32" s="946"/>
      <c r="P32" s="146"/>
      <c r="Q32" s="655"/>
      <c r="R32" s="655"/>
      <c r="S32" s="655"/>
      <c r="T32" s="655"/>
      <c r="U32" s="655"/>
      <c r="V32" s="655"/>
      <c r="W32" s="655"/>
      <c r="X32" s="656"/>
      <c r="Y32" s="931" t="s">
        <v>12</v>
      </c>
      <c r="Z32" s="932"/>
      <c r="AA32" s="933"/>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2"/>
      <c r="B34" s="943"/>
      <c r="C34" s="943"/>
      <c r="D34" s="943"/>
      <c r="E34" s="943"/>
      <c r="F34" s="944"/>
      <c r="G34" s="950"/>
      <c r="H34" s="951"/>
      <c r="I34" s="951"/>
      <c r="J34" s="951"/>
      <c r="K34" s="951"/>
      <c r="L34" s="951"/>
      <c r="M34" s="951"/>
      <c r="N34" s="951"/>
      <c r="O34" s="952"/>
      <c r="P34" s="658"/>
      <c r="Q34" s="658"/>
      <c r="R34" s="658"/>
      <c r="S34" s="658"/>
      <c r="T34" s="658"/>
      <c r="U34" s="658"/>
      <c r="V34" s="658"/>
      <c r="W34" s="658"/>
      <c r="X34" s="659"/>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5"/>
      <c r="I39" s="945"/>
      <c r="J39" s="945"/>
      <c r="K39" s="945"/>
      <c r="L39" s="945"/>
      <c r="M39" s="945"/>
      <c r="N39" s="945"/>
      <c r="O39" s="946"/>
      <c r="P39" s="146"/>
      <c r="Q39" s="655"/>
      <c r="R39" s="655"/>
      <c r="S39" s="655"/>
      <c r="T39" s="655"/>
      <c r="U39" s="655"/>
      <c r="V39" s="655"/>
      <c r="W39" s="655"/>
      <c r="X39" s="656"/>
      <c r="Y39" s="931" t="s">
        <v>12</v>
      </c>
      <c r="Z39" s="932"/>
      <c r="AA39" s="933"/>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2"/>
      <c r="B41" s="943"/>
      <c r="C41" s="943"/>
      <c r="D41" s="943"/>
      <c r="E41" s="943"/>
      <c r="F41" s="944"/>
      <c r="G41" s="950"/>
      <c r="H41" s="951"/>
      <c r="I41" s="951"/>
      <c r="J41" s="951"/>
      <c r="K41" s="951"/>
      <c r="L41" s="951"/>
      <c r="M41" s="951"/>
      <c r="N41" s="951"/>
      <c r="O41" s="952"/>
      <c r="P41" s="658"/>
      <c r="Q41" s="658"/>
      <c r="R41" s="658"/>
      <c r="S41" s="658"/>
      <c r="T41" s="658"/>
      <c r="U41" s="658"/>
      <c r="V41" s="658"/>
      <c r="W41" s="658"/>
      <c r="X41" s="659"/>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5"/>
      <c r="I46" s="945"/>
      <c r="J46" s="945"/>
      <c r="K46" s="945"/>
      <c r="L46" s="945"/>
      <c r="M46" s="945"/>
      <c r="N46" s="945"/>
      <c r="O46" s="946"/>
      <c r="P46" s="146"/>
      <c r="Q46" s="655"/>
      <c r="R46" s="655"/>
      <c r="S46" s="655"/>
      <c r="T46" s="655"/>
      <c r="U46" s="655"/>
      <c r="V46" s="655"/>
      <c r="W46" s="655"/>
      <c r="X46" s="656"/>
      <c r="Y46" s="931" t="s">
        <v>12</v>
      </c>
      <c r="Z46" s="932"/>
      <c r="AA46" s="933"/>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2"/>
      <c r="B48" s="943"/>
      <c r="C48" s="943"/>
      <c r="D48" s="943"/>
      <c r="E48" s="943"/>
      <c r="F48" s="944"/>
      <c r="G48" s="950"/>
      <c r="H48" s="951"/>
      <c r="I48" s="951"/>
      <c r="J48" s="951"/>
      <c r="K48" s="951"/>
      <c r="L48" s="951"/>
      <c r="M48" s="951"/>
      <c r="N48" s="951"/>
      <c r="O48" s="952"/>
      <c r="P48" s="658"/>
      <c r="Q48" s="658"/>
      <c r="R48" s="658"/>
      <c r="S48" s="658"/>
      <c r="T48" s="658"/>
      <c r="U48" s="658"/>
      <c r="V48" s="658"/>
      <c r="W48" s="658"/>
      <c r="X48" s="659"/>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5"/>
      <c r="I53" s="945"/>
      <c r="J53" s="945"/>
      <c r="K53" s="945"/>
      <c r="L53" s="945"/>
      <c r="M53" s="945"/>
      <c r="N53" s="945"/>
      <c r="O53" s="946"/>
      <c r="P53" s="146"/>
      <c r="Q53" s="655"/>
      <c r="R53" s="655"/>
      <c r="S53" s="655"/>
      <c r="T53" s="655"/>
      <c r="U53" s="655"/>
      <c r="V53" s="655"/>
      <c r="W53" s="655"/>
      <c r="X53" s="656"/>
      <c r="Y53" s="931" t="s">
        <v>12</v>
      </c>
      <c r="Z53" s="932"/>
      <c r="AA53" s="933"/>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2"/>
      <c r="B55" s="943"/>
      <c r="C55" s="943"/>
      <c r="D55" s="943"/>
      <c r="E55" s="943"/>
      <c r="F55" s="944"/>
      <c r="G55" s="950"/>
      <c r="H55" s="951"/>
      <c r="I55" s="951"/>
      <c r="J55" s="951"/>
      <c r="K55" s="951"/>
      <c r="L55" s="951"/>
      <c r="M55" s="951"/>
      <c r="N55" s="951"/>
      <c r="O55" s="952"/>
      <c r="P55" s="658"/>
      <c r="Q55" s="658"/>
      <c r="R55" s="658"/>
      <c r="S55" s="658"/>
      <c r="T55" s="658"/>
      <c r="U55" s="658"/>
      <c r="V55" s="658"/>
      <c r="W55" s="658"/>
      <c r="X55" s="659"/>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5"/>
      <c r="I60" s="945"/>
      <c r="J60" s="945"/>
      <c r="K60" s="945"/>
      <c r="L60" s="945"/>
      <c r="M60" s="945"/>
      <c r="N60" s="945"/>
      <c r="O60" s="946"/>
      <c r="P60" s="146"/>
      <c r="Q60" s="655"/>
      <c r="R60" s="655"/>
      <c r="S60" s="655"/>
      <c r="T60" s="655"/>
      <c r="U60" s="655"/>
      <c r="V60" s="655"/>
      <c r="W60" s="655"/>
      <c r="X60" s="656"/>
      <c r="Y60" s="931" t="s">
        <v>12</v>
      </c>
      <c r="Z60" s="932"/>
      <c r="AA60" s="933"/>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2"/>
      <c r="B62" s="943"/>
      <c r="C62" s="943"/>
      <c r="D62" s="943"/>
      <c r="E62" s="943"/>
      <c r="F62" s="944"/>
      <c r="G62" s="950"/>
      <c r="H62" s="951"/>
      <c r="I62" s="951"/>
      <c r="J62" s="951"/>
      <c r="K62" s="951"/>
      <c r="L62" s="951"/>
      <c r="M62" s="951"/>
      <c r="N62" s="951"/>
      <c r="O62" s="952"/>
      <c r="P62" s="658"/>
      <c r="Q62" s="658"/>
      <c r="R62" s="658"/>
      <c r="S62" s="658"/>
      <c r="T62" s="658"/>
      <c r="U62" s="658"/>
      <c r="V62" s="658"/>
      <c r="W62" s="658"/>
      <c r="X62" s="659"/>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5"/>
      <c r="I67" s="945"/>
      <c r="J67" s="945"/>
      <c r="K67" s="945"/>
      <c r="L67" s="945"/>
      <c r="M67" s="945"/>
      <c r="N67" s="945"/>
      <c r="O67" s="946"/>
      <c r="P67" s="146"/>
      <c r="Q67" s="655"/>
      <c r="R67" s="655"/>
      <c r="S67" s="655"/>
      <c r="T67" s="655"/>
      <c r="U67" s="655"/>
      <c r="V67" s="655"/>
      <c r="W67" s="655"/>
      <c r="X67" s="656"/>
      <c r="Y67" s="931" t="s">
        <v>12</v>
      </c>
      <c r="Z67" s="932"/>
      <c r="AA67" s="933"/>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2"/>
      <c r="B69" s="943"/>
      <c r="C69" s="943"/>
      <c r="D69" s="943"/>
      <c r="E69" s="943"/>
      <c r="F69" s="944"/>
      <c r="G69" s="950"/>
      <c r="H69" s="951"/>
      <c r="I69" s="951"/>
      <c r="J69" s="951"/>
      <c r="K69" s="951"/>
      <c r="L69" s="951"/>
      <c r="M69" s="951"/>
      <c r="N69" s="951"/>
      <c r="O69" s="952"/>
      <c r="P69" s="658"/>
      <c r="Q69" s="658"/>
      <c r="R69" s="658"/>
      <c r="S69" s="658"/>
      <c r="T69" s="658"/>
      <c r="U69" s="658"/>
      <c r="V69" s="658"/>
      <c r="W69" s="658"/>
      <c r="X69" s="659"/>
      <c r="Y69" s="190" t="s">
        <v>13</v>
      </c>
      <c r="Z69" s="928"/>
      <c r="AA69" s="929"/>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2">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5"/>
    <row r="55" spans="1:51" ht="30" customHeight="1" x14ac:dyDescent="0.2">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5"/>
    <row r="108" spans="1:51" ht="30" customHeight="1" x14ac:dyDescent="0.2">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5"/>
    <row r="161" spans="1:51" ht="30" customHeight="1" x14ac:dyDescent="0.2">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5"/>
    <row r="214" spans="1:51" ht="30" customHeight="1" x14ac:dyDescent="0.2">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2">
      <c r="A4" s="993">
        <v>1</v>
      </c>
      <c r="B4" s="99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3">
        <v>2</v>
      </c>
      <c r="B5" s="99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3">
        <v>3</v>
      </c>
      <c r="B6" s="99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3">
        <v>4</v>
      </c>
      <c r="B7" s="99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3">
        <v>5</v>
      </c>
      <c r="B8" s="99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3">
        <v>6</v>
      </c>
      <c r="B9" s="99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3">
        <v>7</v>
      </c>
      <c r="B10" s="99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3">
        <v>8</v>
      </c>
      <c r="B11" s="99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3">
        <v>9</v>
      </c>
      <c r="B12" s="99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3">
        <v>10</v>
      </c>
      <c r="B13" s="99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3">
        <v>11</v>
      </c>
      <c r="B14" s="99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3">
        <v>12</v>
      </c>
      <c r="B15" s="99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3">
        <v>13</v>
      </c>
      <c r="B16" s="99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3">
        <v>14</v>
      </c>
      <c r="B17" s="99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3">
        <v>15</v>
      </c>
      <c r="B18" s="99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3">
        <v>16</v>
      </c>
      <c r="B19" s="99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3">
        <v>17</v>
      </c>
      <c r="B20" s="99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3">
        <v>18</v>
      </c>
      <c r="B21" s="99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3">
        <v>19</v>
      </c>
      <c r="B22" s="99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3">
        <v>20</v>
      </c>
      <c r="B23" s="99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3">
        <v>21</v>
      </c>
      <c r="B24" s="99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3">
        <v>22</v>
      </c>
      <c r="B25" s="99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3">
        <v>23</v>
      </c>
      <c r="B26" s="99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3">
        <v>24</v>
      </c>
      <c r="B27" s="99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3">
        <v>25</v>
      </c>
      <c r="B28" s="99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3">
        <v>26</v>
      </c>
      <c r="B29" s="99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3">
        <v>27</v>
      </c>
      <c r="B30" s="99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3">
        <v>28</v>
      </c>
      <c r="B31" s="99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3">
        <v>29</v>
      </c>
      <c r="B32" s="99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3">
        <v>30</v>
      </c>
      <c r="B33" s="99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2">
      <c r="A37" s="993">
        <v>1</v>
      </c>
      <c r="B37" s="99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3">
        <v>2</v>
      </c>
      <c r="B38" s="99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3">
        <v>3</v>
      </c>
      <c r="B39" s="99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3">
        <v>4</v>
      </c>
      <c r="B40" s="99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3">
        <v>5</v>
      </c>
      <c r="B41" s="99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3">
        <v>6</v>
      </c>
      <c r="B42" s="99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3">
        <v>7</v>
      </c>
      <c r="B43" s="99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3">
        <v>8</v>
      </c>
      <c r="B44" s="99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3">
        <v>9</v>
      </c>
      <c r="B45" s="99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3">
        <v>10</v>
      </c>
      <c r="B46" s="99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3">
        <v>11</v>
      </c>
      <c r="B47" s="99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3">
        <v>12</v>
      </c>
      <c r="B48" s="99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3">
        <v>13</v>
      </c>
      <c r="B49" s="99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3">
        <v>14</v>
      </c>
      <c r="B50" s="99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3">
        <v>15</v>
      </c>
      <c r="B51" s="99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3">
        <v>16</v>
      </c>
      <c r="B52" s="99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3">
        <v>17</v>
      </c>
      <c r="B53" s="99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3">
        <v>18</v>
      </c>
      <c r="B54" s="99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3">
        <v>19</v>
      </c>
      <c r="B55" s="99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3">
        <v>20</v>
      </c>
      <c r="B56" s="99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3">
        <v>21</v>
      </c>
      <c r="B57" s="99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3">
        <v>22</v>
      </c>
      <c r="B58" s="99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3">
        <v>23</v>
      </c>
      <c r="B59" s="99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3">
        <v>24</v>
      </c>
      <c r="B60" s="99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3">
        <v>25</v>
      </c>
      <c r="B61" s="99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3">
        <v>26</v>
      </c>
      <c r="B62" s="99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3">
        <v>27</v>
      </c>
      <c r="B63" s="99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3">
        <v>28</v>
      </c>
      <c r="B64" s="99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3">
        <v>29</v>
      </c>
      <c r="B65" s="99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3">
        <v>30</v>
      </c>
      <c r="B66" s="99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2">
      <c r="A70" s="993">
        <v>1</v>
      </c>
      <c r="B70" s="99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3">
        <v>2</v>
      </c>
      <c r="B71" s="99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3">
        <v>3</v>
      </c>
      <c r="B72" s="99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3">
        <v>4</v>
      </c>
      <c r="B73" s="99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3">
        <v>5</v>
      </c>
      <c r="B74" s="99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3">
        <v>6</v>
      </c>
      <c r="B75" s="99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3">
        <v>7</v>
      </c>
      <c r="B76" s="99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3">
        <v>8</v>
      </c>
      <c r="B77" s="99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3">
        <v>9</v>
      </c>
      <c r="B78" s="99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3">
        <v>10</v>
      </c>
      <c r="B79" s="99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3">
        <v>11</v>
      </c>
      <c r="B80" s="99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3">
        <v>12</v>
      </c>
      <c r="B81" s="99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3">
        <v>13</v>
      </c>
      <c r="B82" s="99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3">
        <v>14</v>
      </c>
      <c r="B83" s="99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3">
        <v>15</v>
      </c>
      <c r="B84" s="99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3">
        <v>16</v>
      </c>
      <c r="B85" s="99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3">
        <v>17</v>
      </c>
      <c r="B86" s="99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3">
        <v>18</v>
      </c>
      <c r="B87" s="99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3">
        <v>19</v>
      </c>
      <c r="B88" s="99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3">
        <v>20</v>
      </c>
      <c r="B89" s="99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3">
        <v>21</v>
      </c>
      <c r="B90" s="99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3">
        <v>22</v>
      </c>
      <c r="B91" s="99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3">
        <v>23</v>
      </c>
      <c r="B92" s="99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3">
        <v>24</v>
      </c>
      <c r="B93" s="99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3">
        <v>25</v>
      </c>
      <c r="B94" s="99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3">
        <v>26</v>
      </c>
      <c r="B95" s="99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3">
        <v>27</v>
      </c>
      <c r="B96" s="99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3">
        <v>28</v>
      </c>
      <c r="B97" s="99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3">
        <v>29</v>
      </c>
      <c r="B98" s="99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3">
        <v>30</v>
      </c>
      <c r="B99" s="99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2">
      <c r="A103" s="993">
        <v>1</v>
      </c>
      <c r="B103" s="99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3">
        <v>2</v>
      </c>
      <c r="B104" s="99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3">
        <v>3</v>
      </c>
      <c r="B105" s="99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3">
        <v>4</v>
      </c>
      <c r="B106" s="99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3">
        <v>5</v>
      </c>
      <c r="B107" s="99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3">
        <v>6</v>
      </c>
      <c r="B108" s="99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3">
        <v>7</v>
      </c>
      <c r="B109" s="99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3">
        <v>8</v>
      </c>
      <c r="B110" s="99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3">
        <v>9</v>
      </c>
      <c r="B111" s="99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3">
        <v>10</v>
      </c>
      <c r="B112" s="99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3">
        <v>11</v>
      </c>
      <c r="B113" s="99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3">
        <v>12</v>
      </c>
      <c r="B114" s="99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3">
        <v>13</v>
      </c>
      <c r="B115" s="99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3">
        <v>14</v>
      </c>
      <c r="B116" s="99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3">
        <v>15</v>
      </c>
      <c r="B117" s="99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3">
        <v>16</v>
      </c>
      <c r="B118" s="99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3">
        <v>17</v>
      </c>
      <c r="B119" s="99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3">
        <v>18</v>
      </c>
      <c r="B120" s="99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3">
        <v>19</v>
      </c>
      <c r="B121" s="99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3">
        <v>20</v>
      </c>
      <c r="B122" s="99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3">
        <v>21</v>
      </c>
      <c r="B123" s="99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3">
        <v>22</v>
      </c>
      <c r="B124" s="99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3">
        <v>23</v>
      </c>
      <c r="B125" s="99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3">
        <v>24</v>
      </c>
      <c r="B126" s="99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3">
        <v>25</v>
      </c>
      <c r="B127" s="99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3">
        <v>26</v>
      </c>
      <c r="B128" s="99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3">
        <v>27</v>
      </c>
      <c r="B129" s="99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3">
        <v>28</v>
      </c>
      <c r="B130" s="99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3">
        <v>29</v>
      </c>
      <c r="B131" s="99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3">
        <v>30</v>
      </c>
      <c r="B132" s="99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2">
      <c r="A136" s="993">
        <v>1</v>
      </c>
      <c r="B136" s="99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3">
        <v>2</v>
      </c>
      <c r="B137" s="99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3">
        <v>3</v>
      </c>
      <c r="B138" s="99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3">
        <v>4</v>
      </c>
      <c r="B139" s="99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3">
        <v>5</v>
      </c>
      <c r="B140" s="99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3">
        <v>6</v>
      </c>
      <c r="B141" s="99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3">
        <v>7</v>
      </c>
      <c r="B142" s="99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3">
        <v>8</v>
      </c>
      <c r="B143" s="99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3">
        <v>9</v>
      </c>
      <c r="B144" s="99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3">
        <v>10</v>
      </c>
      <c r="B145" s="99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3">
        <v>11</v>
      </c>
      <c r="B146" s="99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3">
        <v>12</v>
      </c>
      <c r="B147" s="99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3">
        <v>13</v>
      </c>
      <c r="B148" s="99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3">
        <v>14</v>
      </c>
      <c r="B149" s="99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3">
        <v>15</v>
      </c>
      <c r="B150" s="99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3">
        <v>16</v>
      </c>
      <c r="B151" s="99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3">
        <v>17</v>
      </c>
      <c r="B152" s="99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3">
        <v>18</v>
      </c>
      <c r="B153" s="99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3">
        <v>19</v>
      </c>
      <c r="B154" s="99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3">
        <v>20</v>
      </c>
      <c r="B155" s="99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3">
        <v>21</v>
      </c>
      <c r="B156" s="99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3">
        <v>22</v>
      </c>
      <c r="B157" s="99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3">
        <v>23</v>
      </c>
      <c r="B158" s="99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3">
        <v>24</v>
      </c>
      <c r="B159" s="99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3">
        <v>25</v>
      </c>
      <c r="B160" s="99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3">
        <v>26</v>
      </c>
      <c r="B161" s="99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3">
        <v>27</v>
      </c>
      <c r="B162" s="99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3">
        <v>28</v>
      </c>
      <c r="B163" s="99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3">
        <v>29</v>
      </c>
      <c r="B164" s="99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3">
        <v>30</v>
      </c>
      <c r="B165" s="99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2">
      <c r="A169" s="993">
        <v>1</v>
      </c>
      <c r="B169" s="99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3">
        <v>2</v>
      </c>
      <c r="B170" s="99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3">
        <v>3</v>
      </c>
      <c r="B171" s="99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3">
        <v>4</v>
      </c>
      <c r="B172" s="99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3">
        <v>5</v>
      </c>
      <c r="B173" s="99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3">
        <v>6</v>
      </c>
      <c r="B174" s="99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3">
        <v>7</v>
      </c>
      <c r="B175" s="99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3">
        <v>8</v>
      </c>
      <c r="B176" s="99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3">
        <v>9</v>
      </c>
      <c r="B177" s="99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3">
        <v>10</v>
      </c>
      <c r="B178" s="99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3">
        <v>11</v>
      </c>
      <c r="B179" s="99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3">
        <v>12</v>
      </c>
      <c r="B180" s="99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3">
        <v>13</v>
      </c>
      <c r="B181" s="99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3">
        <v>14</v>
      </c>
      <c r="B182" s="99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3">
        <v>15</v>
      </c>
      <c r="B183" s="99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3">
        <v>16</v>
      </c>
      <c r="B184" s="99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3">
        <v>17</v>
      </c>
      <c r="B185" s="99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3">
        <v>18</v>
      </c>
      <c r="B186" s="99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3">
        <v>19</v>
      </c>
      <c r="B187" s="99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3">
        <v>20</v>
      </c>
      <c r="B188" s="99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3">
        <v>21</v>
      </c>
      <c r="B189" s="99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3">
        <v>22</v>
      </c>
      <c r="B190" s="99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3">
        <v>23</v>
      </c>
      <c r="B191" s="99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3">
        <v>24</v>
      </c>
      <c r="B192" s="99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3">
        <v>25</v>
      </c>
      <c r="B193" s="99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3">
        <v>26</v>
      </c>
      <c r="B194" s="99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3">
        <v>27</v>
      </c>
      <c r="B195" s="99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3">
        <v>28</v>
      </c>
      <c r="B196" s="99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3">
        <v>29</v>
      </c>
      <c r="B197" s="99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3">
        <v>30</v>
      </c>
      <c r="B198" s="99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2">
      <c r="A202" s="993">
        <v>1</v>
      </c>
      <c r="B202" s="99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3">
        <v>2</v>
      </c>
      <c r="B203" s="99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3">
        <v>3</v>
      </c>
      <c r="B204" s="99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3">
        <v>4</v>
      </c>
      <c r="B205" s="99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3">
        <v>5</v>
      </c>
      <c r="B206" s="99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3">
        <v>6</v>
      </c>
      <c r="B207" s="99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3">
        <v>7</v>
      </c>
      <c r="B208" s="99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3">
        <v>8</v>
      </c>
      <c r="B209" s="99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3">
        <v>9</v>
      </c>
      <c r="B210" s="99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3">
        <v>10</v>
      </c>
      <c r="B211" s="99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3">
        <v>11</v>
      </c>
      <c r="B212" s="99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3">
        <v>12</v>
      </c>
      <c r="B213" s="99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3">
        <v>13</v>
      </c>
      <c r="B214" s="99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3">
        <v>14</v>
      </c>
      <c r="B215" s="99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3">
        <v>15</v>
      </c>
      <c r="B216" s="99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3">
        <v>16</v>
      </c>
      <c r="B217" s="99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3">
        <v>17</v>
      </c>
      <c r="B218" s="99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3">
        <v>18</v>
      </c>
      <c r="B219" s="99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3">
        <v>19</v>
      </c>
      <c r="B220" s="99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3">
        <v>20</v>
      </c>
      <c r="B221" s="99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3">
        <v>21</v>
      </c>
      <c r="B222" s="99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3">
        <v>22</v>
      </c>
      <c r="B223" s="99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3">
        <v>23</v>
      </c>
      <c r="B224" s="99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3">
        <v>24</v>
      </c>
      <c r="B225" s="99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3">
        <v>25</v>
      </c>
      <c r="B226" s="99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3">
        <v>26</v>
      </c>
      <c r="B227" s="99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3">
        <v>27</v>
      </c>
      <c r="B228" s="99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3">
        <v>28</v>
      </c>
      <c r="B229" s="99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3">
        <v>29</v>
      </c>
      <c r="B230" s="99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3">
        <v>30</v>
      </c>
      <c r="B231" s="99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2">
      <c r="A235" s="993">
        <v>1</v>
      </c>
      <c r="B235" s="99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3">
        <v>2</v>
      </c>
      <c r="B236" s="99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3">
        <v>3</v>
      </c>
      <c r="B237" s="99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3">
        <v>4</v>
      </c>
      <c r="B238" s="99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3">
        <v>5</v>
      </c>
      <c r="B239" s="99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3">
        <v>6</v>
      </c>
      <c r="B240" s="99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3">
        <v>7</v>
      </c>
      <c r="B241" s="99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3">
        <v>8</v>
      </c>
      <c r="B242" s="99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3">
        <v>9</v>
      </c>
      <c r="B243" s="99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3">
        <v>10</v>
      </c>
      <c r="B244" s="99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3">
        <v>11</v>
      </c>
      <c r="B245" s="99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3">
        <v>12</v>
      </c>
      <c r="B246" s="99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3">
        <v>13</v>
      </c>
      <c r="B247" s="99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3">
        <v>14</v>
      </c>
      <c r="B248" s="99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3">
        <v>15</v>
      </c>
      <c r="B249" s="99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3">
        <v>16</v>
      </c>
      <c r="B250" s="99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3">
        <v>17</v>
      </c>
      <c r="B251" s="99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3">
        <v>18</v>
      </c>
      <c r="B252" s="99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3">
        <v>19</v>
      </c>
      <c r="B253" s="99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3">
        <v>20</v>
      </c>
      <c r="B254" s="99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3">
        <v>21</v>
      </c>
      <c r="B255" s="99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3">
        <v>22</v>
      </c>
      <c r="B256" s="99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3">
        <v>23</v>
      </c>
      <c r="B257" s="99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3">
        <v>24</v>
      </c>
      <c r="B258" s="99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3">
        <v>25</v>
      </c>
      <c r="B259" s="99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3">
        <v>26</v>
      </c>
      <c r="B260" s="99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3">
        <v>27</v>
      </c>
      <c r="B261" s="99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3">
        <v>28</v>
      </c>
      <c r="B262" s="99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3">
        <v>29</v>
      </c>
      <c r="B263" s="99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3">
        <v>30</v>
      </c>
      <c r="B264" s="99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2">
      <c r="A268" s="993">
        <v>1</v>
      </c>
      <c r="B268" s="99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3">
        <v>2</v>
      </c>
      <c r="B269" s="99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3">
        <v>3</v>
      </c>
      <c r="B270" s="99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3">
        <v>4</v>
      </c>
      <c r="B271" s="99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3">
        <v>5</v>
      </c>
      <c r="B272" s="99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3">
        <v>6</v>
      </c>
      <c r="B273" s="99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3">
        <v>7</v>
      </c>
      <c r="B274" s="99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3">
        <v>8</v>
      </c>
      <c r="B275" s="99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3">
        <v>9</v>
      </c>
      <c r="B276" s="99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3">
        <v>10</v>
      </c>
      <c r="B277" s="99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3">
        <v>11</v>
      </c>
      <c r="B278" s="99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3">
        <v>12</v>
      </c>
      <c r="B279" s="99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3">
        <v>13</v>
      </c>
      <c r="B280" s="99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3">
        <v>14</v>
      </c>
      <c r="B281" s="99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3">
        <v>15</v>
      </c>
      <c r="B282" s="99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3">
        <v>16</v>
      </c>
      <c r="B283" s="99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3">
        <v>17</v>
      </c>
      <c r="B284" s="99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3">
        <v>18</v>
      </c>
      <c r="B285" s="99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3">
        <v>19</v>
      </c>
      <c r="B286" s="99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3">
        <v>20</v>
      </c>
      <c r="B287" s="99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3">
        <v>21</v>
      </c>
      <c r="B288" s="99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3">
        <v>22</v>
      </c>
      <c r="B289" s="99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3">
        <v>23</v>
      </c>
      <c r="B290" s="99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3">
        <v>24</v>
      </c>
      <c r="B291" s="99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3">
        <v>25</v>
      </c>
      <c r="B292" s="99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3">
        <v>26</v>
      </c>
      <c r="B293" s="99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3">
        <v>27</v>
      </c>
      <c r="B294" s="99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3">
        <v>28</v>
      </c>
      <c r="B295" s="99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3">
        <v>29</v>
      </c>
      <c r="B296" s="99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3">
        <v>30</v>
      </c>
      <c r="B297" s="99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2">
      <c r="A301" s="993">
        <v>1</v>
      </c>
      <c r="B301" s="99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3">
        <v>2</v>
      </c>
      <c r="B302" s="99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3">
        <v>3</v>
      </c>
      <c r="B303" s="99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3">
        <v>4</v>
      </c>
      <c r="B304" s="99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3">
        <v>5</v>
      </c>
      <c r="B305" s="99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3">
        <v>6</v>
      </c>
      <c r="B306" s="99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3">
        <v>7</v>
      </c>
      <c r="B307" s="99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3">
        <v>8</v>
      </c>
      <c r="B308" s="99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3">
        <v>9</v>
      </c>
      <c r="B309" s="99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3">
        <v>10</v>
      </c>
      <c r="B310" s="99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3">
        <v>11</v>
      </c>
      <c r="B311" s="99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3">
        <v>12</v>
      </c>
      <c r="B312" s="99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3">
        <v>13</v>
      </c>
      <c r="B313" s="99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3">
        <v>14</v>
      </c>
      <c r="B314" s="99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3">
        <v>15</v>
      </c>
      <c r="B315" s="99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3">
        <v>16</v>
      </c>
      <c r="B316" s="99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3">
        <v>17</v>
      </c>
      <c r="B317" s="99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3">
        <v>18</v>
      </c>
      <c r="B318" s="99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3">
        <v>19</v>
      </c>
      <c r="B319" s="99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3">
        <v>20</v>
      </c>
      <c r="B320" s="99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3">
        <v>21</v>
      </c>
      <c r="B321" s="99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3">
        <v>22</v>
      </c>
      <c r="B322" s="99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3">
        <v>23</v>
      </c>
      <c r="B323" s="99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3">
        <v>24</v>
      </c>
      <c r="B324" s="99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3">
        <v>25</v>
      </c>
      <c r="B325" s="99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3">
        <v>26</v>
      </c>
      <c r="B326" s="99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3">
        <v>27</v>
      </c>
      <c r="B327" s="99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3">
        <v>28</v>
      </c>
      <c r="B328" s="99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3">
        <v>29</v>
      </c>
      <c r="B329" s="99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3">
        <v>30</v>
      </c>
      <c r="B330" s="99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2">
      <c r="A334" s="993">
        <v>1</v>
      </c>
      <c r="B334" s="99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3">
        <v>2</v>
      </c>
      <c r="B335" s="99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3">
        <v>3</v>
      </c>
      <c r="B336" s="99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3">
        <v>4</v>
      </c>
      <c r="B337" s="99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3">
        <v>5</v>
      </c>
      <c r="B338" s="99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3">
        <v>6</v>
      </c>
      <c r="B339" s="99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3">
        <v>7</v>
      </c>
      <c r="B340" s="99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3">
        <v>8</v>
      </c>
      <c r="B341" s="99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3">
        <v>9</v>
      </c>
      <c r="B342" s="99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3">
        <v>10</v>
      </c>
      <c r="B343" s="99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3">
        <v>11</v>
      </c>
      <c r="B344" s="99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3">
        <v>12</v>
      </c>
      <c r="B345" s="99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3">
        <v>13</v>
      </c>
      <c r="B346" s="99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3">
        <v>14</v>
      </c>
      <c r="B347" s="99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3">
        <v>15</v>
      </c>
      <c r="B348" s="99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3">
        <v>16</v>
      </c>
      <c r="B349" s="99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3">
        <v>17</v>
      </c>
      <c r="B350" s="99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3">
        <v>18</v>
      </c>
      <c r="B351" s="99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3">
        <v>19</v>
      </c>
      <c r="B352" s="99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3">
        <v>20</v>
      </c>
      <c r="B353" s="99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3">
        <v>21</v>
      </c>
      <c r="B354" s="99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3">
        <v>22</v>
      </c>
      <c r="B355" s="99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3">
        <v>23</v>
      </c>
      <c r="B356" s="99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3">
        <v>24</v>
      </c>
      <c r="B357" s="99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3">
        <v>25</v>
      </c>
      <c r="B358" s="99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3">
        <v>26</v>
      </c>
      <c r="B359" s="99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3">
        <v>27</v>
      </c>
      <c r="B360" s="99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3">
        <v>28</v>
      </c>
      <c r="B361" s="99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3">
        <v>29</v>
      </c>
      <c r="B362" s="99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3">
        <v>30</v>
      </c>
      <c r="B363" s="99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2">
      <c r="A367" s="993">
        <v>1</v>
      </c>
      <c r="B367" s="99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3">
        <v>2</v>
      </c>
      <c r="B368" s="99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3">
        <v>3</v>
      </c>
      <c r="B369" s="99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3">
        <v>4</v>
      </c>
      <c r="B370" s="99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3">
        <v>5</v>
      </c>
      <c r="B371" s="99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3">
        <v>6</v>
      </c>
      <c r="B372" s="99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3">
        <v>7</v>
      </c>
      <c r="B373" s="99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3">
        <v>8</v>
      </c>
      <c r="B374" s="99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3">
        <v>9</v>
      </c>
      <c r="B375" s="99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3">
        <v>10</v>
      </c>
      <c r="B376" s="99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3">
        <v>11</v>
      </c>
      <c r="B377" s="99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3">
        <v>12</v>
      </c>
      <c r="B378" s="99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3">
        <v>13</v>
      </c>
      <c r="B379" s="99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3">
        <v>14</v>
      </c>
      <c r="B380" s="99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3">
        <v>15</v>
      </c>
      <c r="B381" s="99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3">
        <v>16</v>
      </c>
      <c r="B382" s="99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3">
        <v>17</v>
      </c>
      <c r="B383" s="99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3">
        <v>18</v>
      </c>
      <c r="B384" s="99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3">
        <v>19</v>
      </c>
      <c r="B385" s="99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3">
        <v>20</v>
      </c>
      <c r="B386" s="99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3">
        <v>21</v>
      </c>
      <c r="B387" s="99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3">
        <v>22</v>
      </c>
      <c r="B388" s="99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3">
        <v>23</v>
      </c>
      <c r="B389" s="99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3">
        <v>24</v>
      </c>
      <c r="B390" s="99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3">
        <v>25</v>
      </c>
      <c r="B391" s="99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3">
        <v>26</v>
      </c>
      <c r="B392" s="99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3">
        <v>27</v>
      </c>
      <c r="B393" s="99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3">
        <v>28</v>
      </c>
      <c r="B394" s="99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3">
        <v>29</v>
      </c>
      <c r="B395" s="99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3">
        <v>30</v>
      </c>
      <c r="B396" s="99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2">
      <c r="A400" s="993">
        <v>1</v>
      </c>
      <c r="B400" s="99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3">
        <v>2</v>
      </c>
      <c r="B401" s="99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3">
        <v>3</v>
      </c>
      <c r="B402" s="99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3">
        <v>4</v>
      </c>
      <c r="B403" s="99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3">
        <v>5</v>
      </c>
      <c r="B404" s="99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3">
        <v>6</v>
      </c>
      <c r="B405" s="99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3">
        <v>7</v>
      </c>
      <c r="B406" s="99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3">
        <v>8</v>
      </c>
      <c r="B407" s="99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3">
        <v>9</v>
      </c>
      <c r="B408" s="99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3">
        <v>10</v>
      </c>
      <c r="B409" s="99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3">
        <v>11</v>
      </c>
      <c r="B410" s="99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3">
        <v>12</v>
      </c>
      <c r="B411" s="99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3">
        <v>13</v>
      </c>
      <c r="B412" s="99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3">
        <v>14</v>
      </c>
      <c r="B413" s="99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3">
        <v>15</v>
      </c>
      <c r="B414" s="99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3">
        <v>16</v>
      </c>
      <c r="B415" s="99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3">
        <v>17</v>
      </c>
      <c r="B416" s="99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3">
        <v>18</v>
      </c>
      <c r="B417" s="99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3">
        <v>19</v>
      </c>
      <c r="B418" s="99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3">
        <v>20</v>
      </c>
      <c r="B419" s="99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3">
        <v>21</v>
      </c>
      <c r="B420" s="99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3">
        <v>22</v>
      </c>
      <c r="B421" s="99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3">
        <v>23</v>
      </c>
      <c r="B422" s="99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3">
        <v>24</v>
      </c>
      <c r="B423" s="99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3">
        <v>25</v>
      </c>
      <c r="B424" s="99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3">
        <v>26</v>
      </c>
      <c r="B425" s="99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3">
        <v>27</v>
      </c>
      <c r="B426" s="99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3">
        <v>28</v>
      </c>
      <c r="B427" s="99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3">
        <v>29</v>
      </c>
      <c r="B428" s="99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3">
        <v>30</v>
      </c>
      <c r="B429" s="99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2">
      <c r="A433" s="993">
        <v>1</v>
      </c>
      <c r="B433" s="99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3">
        <v>2</v>
      </c>
      <c r="B434" s="99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3">
        <v>3</v>
      </c>
      <c r="B435" s="99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3">
        <v>4</v>
      </c>
      <c r="B436" s="99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3">
        <v>5</v>
      </c>
      <c r="B437" s="99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3">
        <v>6</v>
      </c>
      <c r="B438" s="99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3">
        <v>7</v>
      </c>
      <c r="B439" s="99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3">
        <v>8</v>
      </c>
      <c r="B440" s="99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3">
        <v>9</v>
      </c>
      <c r="B441" s="99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3">
        <v>10</v>
      </c>
      <c r="B442" s="99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3">
        <v>11</v>
      </c>
      <c r="B443" s="99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3">
        <v>12</v>
      </c>
      <c r="B444" s="99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3">
        <v>13</v>
      </c>
      <c r="B445" s="99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3">
        <v>14</v>
      </c>
      <c r="B446" s="99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3">
        <v>15</v>
      </c>
      <c r="B447" s="99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3">
        <v>16</v>
      </c>
      <c r="B448" s="99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3">
        <v>17</v>
      </c>
      <c r="B449" s="99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3">
        <v>18</v>
      </c>
      <c r="B450" s="99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3">
        <v>19</v>
      </c>
      <c r="B451" s="99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3">
        <v>20</v>
      </c>
      <c r="B452" s="99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3">
        <v>21</v>
      </c>
      <c r="B453" s="99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3">
        <v>22</v>
      </c>
      <c r="B454" s="99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3">
        <v>23</v>
      </c>
      <c r="B455" s="99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3">
        <v>24</v>
      </c>
      <c r="B456" s="99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3">
        <v>25</v>
      </c>
      <c r="B457" s="99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3">
        <v>26</v>
      </c>
      <c r="B458" s="99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3">
        <v>27</v>
      </c>
      <c r="B459" s="99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3">
        <v>28</v>
      </c>
      <c r="B460" s="99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3">
        <v>29</v>
      </c>
      <c r="B461" s="99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3">
        <v>30</v>
      </c>
      <c r="B462" s="99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2">
      <c r="A466" s="993">
        <v>1</v>
      </c>
      <c r="B466" s="99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3">
        <v>2</v>
      </c>
      <c r="B467" s="99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3">
        <v>3</v>
      </c>
      <c r="B468" s="99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3">
        <v>4</v>
      </c>
      <c r="B469" s="99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3">
        <v>5</v>
      </c>
      <c r="B470" s="99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3">
        <v>6</v>
      </c>
      <c r="B471" s="99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3">
        <v>7</v>
      </c>
      <c r="B472" s="99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3">
        <v>8</v>
      </c>
      <c r="B473" s="99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3">
        <v>9</v>
      </c>
      <c r="B474" s="99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3">
        <v>10</v>
      </c>
      <c r="B475" s="99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3">
        <v>11</v>
      </c>
      <c r="B476" s="99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3">
        <v>12</v>
      </c>
      <c r="B477" s="99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3">
        <v>13</v>
      </c>
      <c r="B478" s="99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3">
        <v>14</v>
      </c>
      <c r="B479" s="99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3">
        <v>15</v>
      </c>
      <c r="B480" s="99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3">
        <v>16</v>
      </c>
      <c r="B481" s="99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3">
        <v>17</v>
      </c>
      <c r="B482" s="99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3">
        <v>18</v>
      </c>
      <c r="B483" s="99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3">
        <v>19</v>
      </c>
      <c r="B484" s="99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3">
        <v>20</v>
      </c>
      <c r="B485" s="99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3">
        <v>21</v>
      </c>
      <c r="B486" s="99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3">
        <v>22</v>
      </c>
      <c r="B487" s="99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3">
        <v>23</v>
      </c>
      <c r="B488" s="99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3">
        <v>24</v>
      </c>
      <c r="B489" s="99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3">
        <v>25</v>
      </c>
      <c r="B490" s="99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3">
        <v>26</v>
      </c>
      <c r="B491" s="99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3">
        <v>27</v>
      </c>
      <c r="B492" s="99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3">
        <v>28</v>
      </c>
      <c r="B493" s="99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3">
        <v>29</v>
      </c>
      <c r="B494" s="99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3">
        <v>30</v>
      </c>
      <c r="B495" s="99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2">
      <c r="A499" s="993">
        <v>1</v>
      </c>
      <c r="B499" s="99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3">
        <v>2</v>
      </c>
      <c r="B500" s="99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3">
        <v>3</v>
      </c>
      <c r="B501" s="99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3">
        <v>4</v>
      </c>
      <c r="B502" s="99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3">
        <v>5</v>
      </c>
      <c r="B503" s="99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3">
        <v>6</v>
      </c>
      <c r="B504" s="99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3">
        <v>7</v>
      </c>
      <c r="B505" s="99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3">
        <v>8</v>
      </c>
      <c r="B506" s="99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3">
        <v>9</v>
      </c>
      <c r="B507" s="99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3">
        <v>10</v>
      </c>
      <c r="B508" s="99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3">
        <v>11</v>
      </c>
      <c r="B509" s="99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3">
        <v>12</v>
      </c>
      <c r="B510" s="99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3">
        <v>13</v>
      </c>
      <c r="B511" s="99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3">
        <v>14</v>
      </c>
      <c r="B512" s="99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3">
        <v>15</v>
      </c>
      <c r="B513" s="99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3">
        <v>16</v>
      </c>
      <c r="B514" s="99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3">
        <v>17</v>
      </c>
      <c r="B515" s="99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3">
        <v>18</v>
      </c>
      <c r="B516" s="99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3">
        <v>19</v>
      </c>
      <c r="B517" s="99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3">
        <v>20</v>
      </c>
      <c r="B518" s="99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3">
        <v>21</v>
      </c>
      <c r="B519" s="99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3">
        <v>22</v>
      </c>
      <c r="B520" s="99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3">
        <v>23</v>
      </c>
      <c r="B521" s="99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3">
        <v>24</v>
      </c>
      <c r="B522" s="99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3">
        <v>25</v>
      </c>
      <c r="B523" s="99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3">
        <v>26</v>
      </c>
      <c r="B524" s="99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3">
        <v>27</v>
      </c>
      <c r="B525" s="99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3">
        <v>28</v>
      </c>
      <c r="B526" s="99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3">
        <v>29</v>
      </c>
      <c r="B527" s="99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3">
        <v>30</v>
      </c>
      <c r="B528" s="99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2">
      <c r="A532" s="993">
        <v>1</v>
      </c>
      <c r="B532" s="99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3">
        <v>2</v>
      </c>
      <c r="B533" s="99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3">
        <v>3</v>
      </c>
      <c r="B534" s="99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3">
        <v>4</v>
      </c>
      <c r="B535" s="99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3">
        <v>5</v>
      </c>
      <c r="B536" s="99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3">
        <v>6</v>
      </c>
      <c r="B537" s="99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3">
        <v>7</v>
      </c>
      <c r="B538" s="99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3">
        <v>8</v>
      </c>
      <c r="B539" s="99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3">
        <v>9</v>
      </c>
      <c r="B540" s="99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3">
        <v>10</v>
      </c>
      <c r="B541" s="99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3">
        <v>11</v>
      </c>
      <c r="B542" s="99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3">
        <v>12</v>
      </c>
      <c r="B543" s="99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3">
        <v>13</v>
      </c>
      <c r="B544" s="99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3">
        <v>14</v>
      </c>
      <c r="B545" s="99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3">
        <v>15</v>
      </c>
      <c r="B546" s="99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3">
        <v>16</v>
      </c>
      <c r="B547" s="99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3">
        <v>17</v>
      </c>
      <c r="B548" s="99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3">
        <v>18</v>
      </c>
      <c r="B549" s="99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3">
        <v>19</v>
      </c>
      <c r="B550" s="99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3">
        <v>20</v>
      </c>
      <c r="B551" s="99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3">
        <v>21</v>
      </c>
      <c r="B552" s="99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3">
        <v>22</v>
      </c>
      <c r="B553" s="99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3">
        <v>23</v>
      </c>
      <c r="B554" s="99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3">
        <v>24</v>
      </c>
      <c r="B555" s="99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3">
        <v>25</v>
      </c>
      <c r="B556" s="99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3">
        <v>26</v>
      </c>
      <c r="B557" s="99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3">
        <v>27</v>
      </c>
      <c r="B558" s="99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3">
        <v>28</v>
      </c>
      <c r="B559" s="99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3">
        <v>29</v>
      </c>
      <c r="B560" s="99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3">
        <v>30</v>
      </c>
      <c r="B561" s="99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2">
      <c r="A565" s="993">
        <v>1</v>
      </c>
      <c r="B565" s="99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3">
        <v>2</v>
      </c>
      <c r="B566" s="99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3">
        <v>3</v>
      </c>
      <c r="B567" s="99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3">
        <v>4</v>
      </c>
      <c r="B568" s="99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3">
        <v>5</v>
      </c>
      <c r="B569" s="99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3">
        <v>6</v>
      </c>
      <c r="B570" s="99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3">
        <v>7</v>
      </c>
      <c r="B571" s="99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3">
        <v>8</v>
      </c>
      <c r="B572" s="99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3">
        <v>9</v>
      </c>
      <c r="B573" s="99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3">
        <v>10</v>
      </c>
      <c r="B574" s="99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3">
        <v>11</v>
      </c>
      <c r="B575" s="99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3">
        <v>12</v>
      </c>
      <c r="B576" s="99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3">
        <v>13</v>
      </c>
      <c r="B577" s="99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3">
        <v>14</v>
      </c>
      <c r="B578" s="99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3">
        <v>15</v>
      </c>
      <c r="B579" s="99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3">
        <v>16</v>
      </c>
      <c r="B580" s="99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3">
        <v>17</v>
      </c>
      <c r="B581" s="99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3">
        <v>18</v>
      </c>
      <c r="B582" s="99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3">
        <v>19</v>
      </c>
      <c r="B583" s="99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3">
        <v>20</v>
      </c>
      <c r="B584" s="99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3">
        <v>21</v>
      </c>
      <c r="B585" s="99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3">
        <v>22</v>
      </c>
      <c r="B586" s="99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3">
        <v>23</v>
      </c>
      <c r="B587" s="99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3">
        <v>24</v>
      </c>
      <c r="B588" s="99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3">
        <v>25</v>
      </c>
      <c r="B589" s="99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3">
        <v>26</v>
      </c>
      <c r="B590" s="99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3">
        <v>27</v>
      </c>
      <c r="B591" s="99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3">
        <v>28</v>
      </c>
      <c r="B592" s="99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3">
        <v>29</v>
      </c>
      <c r="B593" s="99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3">
        <v>30</v>
      </c>
      <c r="B594" s="99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2">
      <c r="A598" s="993">
        <v>1</v>
      </c>
      <c r="B598" s="99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3">
        <v>2</v>
      </c>
      <c r="B599" s="99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3">
        <v>3</v>
      </c>
      <c r="B600" s="99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3">
        <v>4</v>
      </c>
      <c r="B601" s="99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3">
        <v>5</v>
      </c>
      <c r="B602" s="99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3">
        <v>6</v>
      </c>
      <c r="B603" s="99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3">
        <v>7</v>
      </c>
      <c r="B604" s="99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3">
        <v>8</v>
      </c>
      <c r="B605" s="99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3">
        <v>9</v>
      </c>
      <c r="B606" s="99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3">
        <v>10</v>
      </c>
      <c r="B607" s="99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3">
        <v>11</v>
      </c>
      <c r="B608" s="99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3">
        <v>12</v>
      </c>
      <c r="B609" s="99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3">
        <v>13</v>
      </c>
      <c r="B610" s="99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3">
        <v>14</v>
      </c>
      <c r="B611" s="99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3">
        <v>15</v>
      </c>
      <c r="B612" s="99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3">
        <v>16</v>
      </c>
      <c r="B613" s="99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3">
        <v>17</v>
      </c>
      <c r="B614" s="99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3">
        <v>18</v>
      </c>
      <c r="B615" s="99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3">
        <v>19</v>
      </c>
      <c r="B616" s="99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3">
        <v>20</v>
      </c>
      <c r="B617" s="99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3">
        <v>21</v>
      </c>
      <c r="B618" s="99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3">
        <v>22</v>
      </c>
      <c r="B619" s="99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3">
        <v>23</v>
      </c>
      <c r="B620" s="99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3">
        <v>24</v>
      </c>
      <c r="B621" s="99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3">
        <v>25</v>
      </c>
      <c r="B622" s="99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3">
        <v>26</v>
      </c>
      <c r="B623" s="99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3">
        <v>27</v>
      </c>
      <c r="B624" s="99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3">
        <v>28</v>
      </c>
      <c r="B625" s="99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3">
        <v>29</v>
      </c>
      <c r="B626" s="99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3">
        <v>30</v>
      </c>
      <c r="B627" s="99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2">
      <c r="A631" s="993">
        <v>1</v>
      </c>
      <c r="B631" s="99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3">
        <v>2</v>
      </c>
      <c r="B632" s="99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3">
        <v>3</v>
      </c>
      <c r="B633" s="99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3">
        <v>4</v>
      </c>
      <c r="B634" s="99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3">
        <v>5</v>
      </c>
      <c r="B635" s="99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3">
        <v>6</v>
      </c>
      <c r="B636" s="99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3">
        <v>7</v>
      </c>
      <c r="B637" s="99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3">
        <v>8</v>
      </c>
      <c r="B638" s="99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3">
        <v>9</v>
      </c>
      <c r="B639" s="99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3">
        <v>10</v>
      </c>
      <c r="B640" s="99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3">
        <v>11</v>
      </c>
      <c r="B641" s="99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3">
        <v>12</v>
      </c>
      <c r="B642" s="99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3">
        <v>13</v>
      </c>
      <c r="B643" s="99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3">
        <v>14</v>
      </c>
      <c r="B644" s="99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3">
        <v>15</v>
      </c>
      <c r="B645" s="99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3">
        <v>16</v>
      </c>
      <c r="B646" s="99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3">
        <v>17</v>
      </c>
      <c r="B647" s="99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3">
        <v>18</v>
      </c>
      <c r="B648" s="99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3">
        <v>19</v>
      </c>
      <c r="B649" s="99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3">
        <v>20</v>
      </c>
      <c r="B650" s="99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3">
        <v>21</v>
      </c>
      <c r="B651" s="99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3">
        <v>22</v>
      </c>
      <c r="B652" s="99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3">
        <v>23</v>
      </c>
      <c r="B653" s="99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3">
        <v>24</v>
      </c>
      <c r="B654" s="99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3">
        <v>25</v>
      </c>
      <c r="B655" s="99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3">
        <v>26</v>
      </c>
      <c r="B656" s="99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3">
        <v>27</v>
      </c>
      <c r="B657" s="99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3">
        <v>28</v>
      </c>
      <c r="B658" s="99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3">
        <v>29</v>
      </c>
      <c r="B659" s="99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3">
        <v>30</v>
      </c>
      <c r="B660" s="99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2">
      <c r="A664" s="993">
        <v>1</v>
      </c>
      <c r="B664" s="99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3">
        <v>2</v>
      </c>
      <c r="B665" s="99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3">
        <v>3</v>
      </c>
      <c r="B666" s="99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3">
        <v>4</v>
      </c>
      <c r="B667" s="99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3">
        <v>5</v>
      </c>
      <c r="B668" s="99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3">
        <v>6</v>
      </c>
      <c r="B669" s="99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3">
        <v>7</v>
      </c>
      <c r="B670" s="99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3">
        <v>8</v>
      </c>
      <c r="B671" s="99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3">
        <v>9</v>
      </c>
      <c r="B672" s="99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3">
        <v>10</v>
      </c>
      <c r="B673" s="99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3">
        <v>11</v>
      </c>
      <c r="B674" s="99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3">
        <v>12</v>
      </c>
      <c r="B675" s="99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3">
        <v>13</v>
      </c>
      <c r="B676" s="99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3">
        <v>14</v>
      </c>
      <c r="B677" s="99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3">
        <v>15</v>
      </c>
      <c r="B678" s="99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3">
        <v>16</v>
      </c>
      <c r="B679" s="99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3">
        <v>17</v>
      </c>
      <c r="B680" s="99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3">
        <v>18</v>
      </c>
      <c r="B681" s="99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3">
        <v>19</v>
      </c>
      <c r="B682" s="99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3">
        <v>20</v>
      </c>
      <c r="B683" s="99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3">
        <v>21</v>
      </c>
      <c r="B684" s="99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3">
        <v>22</v>
      </c>
      <c r="B685" s="99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3">
        <v>23</v>
      </c>
      <c r="B686" s="99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3">
        <v>24</v>
      </c>
      <c r="B687" s="99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3">
        <v>25</v>
      </c>
      <c r="B688" s="99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3">
        <v>26</v>
      </c>
      <c r="B689" s="99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3">
        <v>27</v>
      </c>
      <c r="B690" s="99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3">
        <v>28</v>
      </c>
      <c r="B691" s="99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3">
        <v>29</v>
      </c>
      <c r="B692" s="99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3">
        <v>30</v>
      </c>
      <c r="B693" s="99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2">
      <c r="A697" s="993">
        <v>1</v>
      </c>
      <c r="B697" s="99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3">
        <v>2</v>
      </c>
      <c r="B698" s="99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3">
        <v>3</v>
      </c>
      <c r="B699" s="99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3">
        <v>4</v>
      </c>
      <c r="B700" s="99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3">
        <v>5</v>
      </c>
      <c r="B701" s="99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3">
        <v>6</v>
      </c>
      <c r="B702" s="99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3">
        <v>7</v>
      </c>
      <c r="B703" s="99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3">
        <v>8</v>
      </c>
      <c r="B704" s="99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3">
        <v>9</v>
      </c>
      <c r="B705" s="99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3">
        <v>10</v>
      </c>
      <c r="B706" s="99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3">
        <v>11</v>
      </c>
      <c r="B707" s="99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3">
        <v>12</v>
      </c>
      <c r="B708" s="99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3">
        <v>13</v>
      </c>
      <c r="B709" s="99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3">
        <v>14</v>
      </c>
      <c r="B710" s="99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3">
        <v>15</v>
      </c>
      <c r="B711" s="99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3">
        <v>16</v>
      </c>
      <c r="B712" s="99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3">
        <v>17</v>
      </c>
      <c r="B713" s="99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3">
        <v>18</v>
      </c>
      <c r="B714" s="99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3">
        <v>19</v>
      </c>
      <c r="B715" s="99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3">
        <v>20</v>
      </c>
      <c r="B716" s="99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3">
        <v>21</v>
      </c>
      <c r="B717" s="99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3">
        <v>22</v>
      </c>
      <c r="B718" s="99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3">
        <v>23</v>
      </c>
      <c r="B719" s="99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3">
        <v>24</v>
      </c>
      <c r="B720" s="99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3">
        <v>25</v>
      </c>
      <c r="B721" s="99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3">
        <v>26</v>
      </c>
      <c r="B722" s="99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3">
        <v>27</v>
      </c>
      <c r="B723" s="99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3">
        <v>28</v>
      </c>
      <c r="B724" s="99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3">
        <v>29</v>
      </c>
      <c r="B725" s="99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3">
        <v>30</v>
      </c>
      <c r="B726" s="99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2">
      <c r="A730" s="993">
        <v>1</v>
      </c>
      <c r="B730" s="99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3">
        <v>2</v>
      </c>
      <c r="B731" s="99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3">
        <v>3</v>
      </c>
      <c r="B732" s="99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3">
        <v>4</v>
      </c>
      <c r="B733" s="99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3">
        <v>5</v>
      </c>
      <c r="B734" s="99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3">
        <v>6</v>
      </c>
      <c r="B735" s="99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3">
        <v>7</v>
      </c>
      <c r="B736" s="99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3">
        <v>8</v>
      </c>
      <c r="B737" s="99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3">
        <v>9</v>
      </c>
      <c r="B738" s="99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3">
        <v>10</v>
      </c>
      <c r="B739" s="99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3">
        <v>11</v>
      </c>
      <c r="B740" s="99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3">
        <v>12</v>
      </c>
      <c r="B741" s="99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3">
        <v>13</v>
      </c>
      <c r="B742" s="99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3">
        <v>14</v>
      </c>
      <c r="B743" s="99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3">
        <v>15</v>
      </c>
      <c r="B744" s="99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3">
        <v>16</v>
      </c>
      <c r="B745" s="99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3">
        <v>17</v>
      </c>
      <c r="B746" s="99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3">
        <v>18</v>
      </c>
      <c r="B747" s="99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3">
        <v>19</v>
      </c>
      <c r="B748" s="99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3">
        <v>20</v>
      </c>
      <c r="B749" s="99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3">
        <v>21</v>
      </c>
      <c r="B750" s="99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3">
        <v>22</v>
      </c>
      <c r="B751" s="99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3">
        <v>23</v>
      </c>
      <c r="B752" s="99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3">
        <v>24</v>
      </c>
      <c r="B753" s="99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3">
        <v>25</v>
      </c>
      <c r="B754" s="99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3">
        <v>26</v>
      </c>
      <c r="B755" s="99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3">
        <v>27</v>
      </c>
      <c r="B756" s="99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3">
        <v>28</v>
      </c>
      <c r="B757" s="99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3">
        <v>29</v>
      </c>
      <c r="B758" s="99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3">
        <v>30</v>
      </c>
      <c r="B759" s="99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2">
      <c r="A763" s="993">
        <v>1</v>
      </c>
      <c r="B763" s="99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3">
        <v>2</v>
      </c>
      <c r="B764" s="99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3">
        <v>3</v>
      </c>
      <c r="B765" s="99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3">
        <v>4</v>
      </c>
      <c r="B766" s="99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3">
        <v>5</v>
      </c>
      <c r="B767" s="99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3">
        <v>6</v>
      </c>
      <c r="B768" s="99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3">
        <v>7</v>
      </c>
      <c r="B769" s="99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3">
        <v>8</v>
      </c>
      <c r="B770" s="99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3">
        <v>9</v>
      </c>
      <c r="B771" s="99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3">
        <v>10</v>
      </c>
      <c r="B772" s="99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3">
        <v>11</v>
      </c>
      <c r="B773" s="99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3">
        <v>12</v>
      </c>
      <c r="B774" s="99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3">
        <v>13</v>
      </c>
      <c r="B775" s="99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3">
        <v>14</v>
      </c>
      <c r="B776" s="99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3">
        <v>15</v>
      </c>
      <c r="B777" s="99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3">
        <v>16</v>
      </c>
      <c r="B778" s="99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3">
        <v>17</v>
      </c>
      <c r="B779" s="99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3">
        <v>18</v>
      </c>
      <c r="B780" s="99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3">
        <v>19</v>
      </c>
      <c r="B781" s="99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3">
        <v>20</v>
      </c>
      <c r="B782" s="99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3">
        <v>21</v>
      </c>
      <c r="B783" s="99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3">
        <v>22</v>
      </c>
      <c r="B784" s="99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3">
        <v>23</v>
      </c>
      <c r="B785" s="99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3">
        <v>24</v>
      </c>
      <c r="B786" s="99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3">
        <v>25</v>
      </c>
      <c r="B787" s="99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3">
        <v>26</v>
      </c>
      <c r="B788" s="99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3">
        <v>27</v>
      </c>
      <c r="B789" s="99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3">
        <v>28</v>
      </c>
      <c r="B790" s="99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3">
        <v>29</v>
      </c>
      <c r="B791" s="99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3">
        <v>30</v>
      </c>
      <c r="B792" s="99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2">
      <c r="A796" s="993">
        <v>1</v>
      </c>
      <c r="B796" s="99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3">
        <v>2</v>
      </c>
      <c r="B797" s="99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3">
        <v>3</v>
      </c>
      <c r="B798" s="99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3">
        <v>4</v>
      </c>
      <c r="B799" s="99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3">
        <v>5</v>
      </c>
      <c r="B800" s="99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3">
        <v>6</v>
      </c>
      <c r="B801" s="99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3">
        <v>7</v>
      </c>
      <c r="B802" s="99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3">
        <v>8</v>
      </c>
      <c r="B803" s="99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3">
        <v>9</v>
      </c>
      <c r="B804" s="99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3">
        <v>10</v>
      </c>
      <c r="B805" s="99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3">
        <v>11</v>
      </c>
      <c r="B806" s="99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3">
        <v>12</v>
      </c>
      <c r="B807" s="99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3">
        <v>13</v>
      </c>
      <c r="B808" s="99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3">
        <v>14</v>
      </c>
      <c r="B809" s="99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3">
        <v>15</v>
      </c>
      <c r="B810" s="99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3">
        <v>16</v>
      </c>
      <c r="B811" s="99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3">
        <v>17</v>
      </c>
      <c r="B812" s="99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3">
        <v>18</v>
      </c>
      <c r="B813" s="99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3">
        <v>19</v>
      </c>
      <c r="B814" s="99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3">
        <v>20</v>
      </c>
      <c r="B815" s="99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3">
        <v>21</v>
      </c>
      <c r="B816" s="99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3">
        <v>22</v>
      </c>
      <c r="B817" s="99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3">
        <v>23</v>
      </c>
      <c r="B818" s="99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3">
        <v>24</v>
      </c>
      <c r="B819" s="99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3">
        <v>25</v>
      </c>
      <c r="B820" s="99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3">
        <v>26</v>
      </c>
      <c r="B821" s="99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3">
        <v>27</v>
      </c>
      <c r="B822" s="99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3">
        <v>28</v>
      </c>
      <c r="B823" s="99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3">
        <v>29</v>
      </c>
      <c r="B824" s="99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3">
        <v>30</v>
      </c>
      <c r="B825" s="99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2">
      <c r="A829" s="993">
        <v>1</v>
      </c>
      <c r="B829" s="99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3">
        <v>2</v>
      </c>
      <c r="B830" s="99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3">
        <v>3</v>
      </c>
      <c r="B831" s="99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3">
        <v>4</v>
      </c>
      <c r="B832" s="99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3">
        <v>5</v>
      </c>
      <c r="B833" s="99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3">
        <v>6</v>
      </c>
      <c r="B834" s="99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3">
        <v>7</v>
      </c>
      <c r="B835" s="99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3">
        <v>8</v>
      </c>
      <c r="B836" s="99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3">
        <v>9</v>
      </c>
      <c r="B837" s="99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3">
        <v>10</v>
      </c>
      <c r="B838" s="99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3">
        <v>11</v>
      </c>
      <c r="B839" s="99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3">
        <v>12</v>
      </c>
      <c r="B840" s="99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3">
        <v>13</v>
      </c>
      <c r="B841" s="99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3">
        <v>14</v>
      </c>
      <c r="B842" s="99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3">
        <v>15</v>
      </c>
      <c r="B843" s="99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3">
        <v>16</v>
      </c>
      <c r="B844" s="99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3">
        <v>17</v>
      </c>
      <c r="B845" s="99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3">
        <v>18</v>
      </c>
      <c r="B846" s="99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3">
        <v>19</v>
      </c>
      <c r="B847" s="99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3">
        <v>20</v>
      </c>
      <c r="B848" s="99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3">
        <v>21</v>
      </c>
      <c r="B849" s="99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3">
        <v>22</v>
      </c>
      <c r="B850" s="99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3">
        <v>23</v>
      </c>
      <c r="B851" s="99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3">
        <v>24</v>
      </c>
      <c r="B852" s="99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3">
        <v>25</v>
      </c>
      <c r="B853" s="99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3">
        <v>26</v>
      </c>
      <c r="B854" s="99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3">
        <v>27</v>
      </c>
      <c r="B855" s="99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3">
        <v>28</v>
      </c>
      <c r="B856" s="99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3">
        <v>29</v>
      </c>
      <c r="B857" s="99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3">
        <v>30</v>
      </c>
      <c r="B858" s="99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2">
      <c r="A862" s="993">
        <v>1</v>
      </c>
      <c r="B862" s="99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3">
        <v>2</v>
      </c>
      <c r="B863" s="99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3">
        <v>3</v>
      </c>
      <c r="B864" s="99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3">
        <v>4</v>
      </c>
      <c r="B865" s="99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3">
        <v>5</v>
      </c>
      <c r="B866" s="99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3">
        <v>6</v>
      </c>
      <c r="B867" s="99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3">
        <v>7</v>
      </c>
      <c r="B868" s="99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3">
        <v>8</v>
      </c>
      <c r="B869" s="99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3">
        <v>9</v>
      </c>
      <c r="B870" s="99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3">
        <v>10</v>
      </c>
      <c r="B871" s="99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3">
        <v>11</v>
      </c>
      <c r="B872" s="99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3">
        <v>12</v>
      </c>
      <c r="B873" s="99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3">
        <v>13</v>
      </c>
      <c r="B874" s="99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3">
        <v>14</v>
      </c>
      <c r="B875" s="99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3">
        <v>15</v>
      </c>
      <c r="B876" s="99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3">
        <v>16</v>
      </c>
      <c r="B877" s="99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3">
        <v>17</v>
      </c>
      <c r="B878" s="99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3">
        <v>18</v>
      </c>
      <c r="B879" s="99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3">
        <v>19</v>
      </c>
      <c r="B880" s="99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3">
        <v>20</v>
      </c>
      <c r="B881" s="99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3">
        <v>21</v>
      </c>
      <c r="B882" s="99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3">
        <v>22</v>
      </c>
      <c r="B883" s="99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3">
        <v>23</v>
      </c>
      <c r="B884" s="99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3">
        <v>24</v>
      </c>
      <c r="B885" s="99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3">
        <v>25</v>
      </c>
      <c r="B886" s="99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3">
        <v>26</v>
      </c>
      <c r="B887" s="99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3">
        <v>27</v>
      </c>
      <c r="B888" s="99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3">
        <v>28</v>
      </c>
      <c r="B889" s="99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3">
        <v>29</v>
      </c>
      <c r="B890" s="99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3">
        <v>30</v>
      </c>
      <c r="B891" s="99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2">
      <c r="A895" s="993">
        <v>1</v>
      </c>
      <c r="B895" s="99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3">
        <v>2</v>
      </c>
      <c r="B896" s="99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3">
        <v>3</v>
      </c>
      <c r="B897" s="99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3">
        <v>4</v>
      </c>
      <c r="B898" s="99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3">
        <v>5</v>
      </c>
      <c r="B899" s="99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3">
        <v>6</v>
      </c>
      <c r="B900" s="99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3">
        <v>7</v>
      </c>
      <c r="B901" s="99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3">
        <v>8</v>
      </c>
      <c r="B902" s="99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3">
        <v>9</v>
      </c>
      <c r="B903" s="99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3">
        <v>10</v>
      </c>
      <c r="B904" s="99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3">
        <v>11</v>
      </c>
      <c r="B905" s="99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3">
        <v>12</v>
      </c>
      <c r="B906" s="99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3">
        <v>13</v>
      </c>
      <c r="B907" s="99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3">
        <v>14</v>
      </c>
      <c r="B908" s="99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3">
        <v>15</v>
      </c>
      <c r="B909" s="99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3">
        <v>16</v>
      </c>
      <c r="B910" s="99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3">
        <v>17</v>
      </c>
      <c r="B911" s="99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3">
        <v>18</v>
      </c>
      <c r="B912" s="99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3">
        <v>19</v>
      </c>
      <c r="B913" s="99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3">
        <v>20</v>
      </c>
      <c r="B914" s="99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3">
        <v>21</v>
      </c>
      <c r="B915" s="99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3">
        <v>22</v>
      </c>
      <c r="B916" s="99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3">
        <v>23</v>
      </c>
      <c r="B917" s="99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3">
        <v>24</v>
      </c>
      <c r="B918" s="99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3">
        <v>25</v>
      </c>
      <c r="B919" s="99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3">
        <v>26</v>
      </c>
      <c r="B920" s="99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3">
        <v>27</v>
      </c>
      <c r="B921" s="99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3">
        <v>28</v>
      </c>
      <c r="B922" s="99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3">
        <v>29</v>
      </c>
      <c r="B923" s="99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3">
        <v>30</v>
      </c>
      <c r="B924" s="99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2">
      <c r="A928" s="993">
        <v>1</v>
      </c>
      <c r="B928" s="99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3">
        <v>2</v>
      </c>
      <c r="B929" s="99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3">
        <v>3</v>
      </c>
      <c r="B930" s="99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3">
        <v>4</v>
      </c>
      <c r="B931" s="99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3">
        <v>5</v>
      </c>
      <c r="B932" s="99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3">
        <v>6</v>
      </c>
      <c r="B933" s="99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3">
        <v>7</v>
      </c>
      <c r="B934" s="99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3">
        <v>8</v>
      </c>
      <c r="B935" s="99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3">
        <v>9</v>
      </c>
      <c r="B936" s="99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3">
        <v>10</v>
      </c>
      <c r="B937" s="99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3">
        <v>11</v>
      </c>
      <c r="B938" s="99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3">
        <v>12</v>
      </c>
      <c r="B939" s="99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3">
        <v>13</v>
      </c>
      <c r="B940" s="99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3">
        <v>14</v>
      </c>
      <c r="B941" s="99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3">
        <v>15</v>
      </c>
      <c r="B942" s="99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3">
        <v>16</v>
      </c>
      <c r="B943" s="99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3">
        <v>17</v>
      </c>
      <c r="B944" s="99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3">
        <v>18</v>
      </c>
      <c r="B945" s="99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3">
        <v>19</v>
      </c>
      <c r="B946" s="99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3">
        <v>20</v>
      </c>
      <c r="B947" s="99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3">
        <v>21</v>
      </c>
      <c r="B948" s="99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3">
        <v>22</v>
      </c>
      <c r="B949" s="99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3">
        <v>23</v>
      </c>
      <c r="B950" s="99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3">
        <v>24</v>
      </c>
      <c r="B951" s="99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3">
        <v>25</v>
      </c>
      <c r="B952" s="99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3">
        <v>26</v>
      </c>
      <c r="B953" s="99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3">
        <v>27</v>
      </c>
      <c r="B954" s="99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3">
        <v>28</v>
      </c>
      <c r="B955" s="99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3">
        <v>29</v>
      </c>
      <c r="B956" s="99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3">
        <v>30</v>
      </c>
      <c r="B957" s="99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2">
      <c r="A961" s="993">
        <v>1</v>
      </c>
      <c r="B961" s="99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3">
        <v>2</v>
      </c>
      <c r="B962" s="99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3">
        <v>3</v>
      </c>
      <c r="B963" s="99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3">
        <v>4</v>
      </c>
      <c r="B964" s="99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3">
        <v>5</v>
      </c>
      <c r="B965" s="99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3">
        <v>6</v>
      </c>
      <c r="B966" s="99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3">
        <v>7</v>
      </c>
      <c r="B967" s="99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3">
        <v>8</v>
      </c>
      <c r="B968" s="99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3">
        <v>9</v>
      </c>
      <c r="B969" s="99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3">
        <v>10</v>
      </c>
      <c r="B970" s="99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3">
        <v>11</v>
      </c>
      <c r="B971" s="99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3">
        <v>12</v>
      </c>
      <c r="B972" s="99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3">
        <v>13</v>
      </c>
      <c r="B973" s="99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3">
        <v>14</v>
      </c>
      <c r="B974" s="99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3">
        <v>15</v>
      </c>
      <c r="B975" s="99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3">
        <v>16</v>
      </c>
      <c r="B976" s="99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3">
        <v>17</v>
      </c>
      <c r="B977" s="99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3">
        <v>18</v>
      </c>
      <c r="B978" s="99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3">
        <v>19</v>
      </c>
      <c r="B979" s="99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3">
        <v>20</v>
      </c>
      <c r="B980" s="99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3">
        <v>21</v>
      </c>
      <c r="B981" s="99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3">
        <v>22</v>
      </c>
      <c r="B982" s="99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3">
        <v>23</v>
      </c>
      <c r="B983" s="99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3">
        <v>24</v>
      </c>
      <c r="B984" s="99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3">
        <v>25</v>
      </c>
      <c r="B985" s="99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3">
        <v>26</v>
      </c>
      <c r="B986" s="99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3">
        <v>27</v>
      </c>
      <c r="B987" s="99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3">
        <v>28</v>
      </c>
      <c r="B988" s="99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3">
        <v>29</v>
      </c>
      <c r="B989" s="99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3">
        <v>30</v>
      </c>
      <c r="B990" s="99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2">
      <c r="A994" s="993">
        <v>1</v>
      </c>
      <c r="B994" s="99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3">
        <v>2</v>
      </c>
      <c r="B995" s="99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3">
        <v>3</v>
      </c>
      <c r="B996" s="99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3">
        <v>4</v>
      </c>
      <c r="B997" s="99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3">
        <v>5</v>
      </c>
      <c r="B998" s="99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3">
        <v>6</v>
      </c>
      <c r="B999" s="99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3">
        <v>7</v>
      </c>
      <c r="B1000" s="99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3">
        <v>8</v>
      </c>
      <c r="B1001" s="99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3">
        <v>9</v>
      </c>
      <c r="B1002" s="99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3">
        <v>10</v>
      </c>
      <c r="B1003" s="99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3">
        <v>11</v>
      </c>
      <c r="B1004" s="99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3">
        <v>12</v>
      </c>
      <c r="B1005" s="99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3">
        <v>13</v>
      </c>
      <c r="B1006" s="99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3">
        <v>14</v>
      </c>
      <c r="B1007" s="99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3">
        <v>15</v>
      </c>
      <c r="B1008" s="99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3">
        <v>16</v>
      </c>
      <c r="B1009" s="99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3">
        <v>17</v>
      </c>
      <c r="B1010" s="99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3">
        <v>18</v>
      </c>
      <c r="B1011" s="99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3">
        <v>19</v>
      </c>
      <c r="B1012" s="99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3">
        <v>20</v>
      </c>
      <c r="B1013" s="99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3">
        <v>21</v>
      </c>
      <c r="B1014" s="99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3">
        <v>22</v>
      </c>
      <c r="B1015" s="99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3">
        <v>23</v>
      </c>
      <c r="B1016" s="99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3">
        <v>24</v>
      </c>
      <c r="B1017" s="99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3">
        <v>25</v>
      </c>
      <c r="B1018" s="99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3">
        <v>26</v>
      </c>
      <c r="B1019" s="99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3">
        <v>27</v>
      </c>
      <c r="B1020" s="99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3">
        <v>28</v>
      </c>
      <c r="B1021" s="99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3">
        <v>29</v>
      </c>
      <c r="B1022" s="99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3">
        <v>30</v>
      </c>
      <c r="B1023" s="99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2">
      <c r="A1027" s="993">
        <v>1</v>
      </c>
      <c r="B1027" s="99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3">
        <v>2</v>
      </c>
      <c r="B1028" s="99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3">
        <v>3</v>
      </c>
      <c r="B1029" s="99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3">
        <v>4</v>
      </c>
      <c r="B1030" s="99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3">
        <v>5</v>
      </c>
      <c r="B1031" s="99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3">
        <v>6</v>
      </c>
      <c r="B1032" s="99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3">
        <v>7</v>
      </c>
      <c r="B1033" s="99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3">
        <v>8</v>
      </c>
      <c r="B1034" s="99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3">
        <v>9</v>
      </c>
      <c r="B1035" s="99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3">
        <v>10</v>
      </c>
      <c r="B1036" s="99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3">
        <v>11</v>
      </c>
      <c r="B1037" s="99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3">
        <v>12</v>
      </c>
      <c r="B1038" s="99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3">
        <v>13</v>
      </c>
      <c r="B1039" s="99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3">
        <v>14</v>
      </c>
      <c r="B1040" s="99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3">
        <v>15</v>
      </c>
      <c r="B1041" s="99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3">
        <v>16</v>
      </c>
      <c r="B1042" s="99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3">
        <v>17</v>
      </c>
      <c r="B1043" s="99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3">
        <v>18</v>
      </c>
      <c r="B1044" s="99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3">
        <v>19</v>
      </c>
      <c r="B1045" s="99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3">
        <v>20</v>
      </c>
      <c r="B1046" s="99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3">
        <v>21</v>
      </c>
      <c r="B1047" s="99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3">
        <v>22</v>
      </c>
      <c r="B1048" s="99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3">
        <v>23</v>
      </c>
      <c r="B1049" s="99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3">
        <v>24</v>
      </c>
      <c r="B1050" s="99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3">
        <v>25</v>
      </c>
      <c r="B1051" s="99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3">
        <v>26</v>
      </c>
      <c r="B1052" s="99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3">
        <v>27</v>
      </c>
      <c r="B1053" s="99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3">
        <v>28</v>
      </c>
      <c r="B1054" s="99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3">
        <v>29</v>
      </c>
      <c r="B1055" s="99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3">
        <v>30</v>
      </c>
      <c r="B1056" s="99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2">
      <c r="A1060" s="993">
        <v>1</v>
      </c>
      <c r="B1060" s="99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3">
        <v>2</v>
      </c>
      <c r="B1061" s="99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3">
        <v>3</v>
      </c>
      <c r="B1062" s="99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3">
        <v>4</v>
      </c>
      <c r="B1063" s="99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3">
        <v>5</v>
      </c>
      <c r="B1064" s="99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3">
        <v>6</v>
      </c>
      <c r="B1065" s="99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3">
        <v>7</v>
      </c>
      <c r="B1066" s="99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3">
        <v>8</v>
      </c>
      <c r="B1067" s="99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3">
        <v>9</v>
      </c>
      <c r="B1068" s="99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3">
        <v>10</v>
      </c>
      <c r="B1069" s="99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3">
        <v>11</v>
      </c>
      <c r="B1070" s="99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3">
        <v>12</v>
      </c>
      <c r="B1071" s="99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3">
        <v>13</v>
      </c>
      <c r="B1072" s="99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3">
        <v>14</v>
      </c>
      <c r="B1073" s="99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3">
        <v>15</v>
      </c>
      <c r="B1074" s="99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3">
        <v>16</v>
      </c>
      <c r="B1075" s="99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3">
        <v>17</v>
      </c>
      <c r="B1076" s="99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3">
        <v>18</v>
      </c>
      <c r="B1077" s="99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3">
        <v>19</v>
      </c>
      <c r="B1078" s="99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3">
        <v>20</v>
      </c>
      <c r="B1079" s="99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3">
        <v>21</v>
      </c>
      <c r="B1080" s="99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3">
        <v>22</v>
      </c>
      <c r="B1081" s="99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3">
        <v>23</v>
      </c>
      <c r="B1082" s="99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3">
        <v>24</v>
      </c>
      <c r="B1083" s="99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3">
        <v>25</v>
      </c>
      <c r="B1084" s="99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3">
        <v>26</v>
      </c>
      <c r="B1085" s="99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3">
        <v>27</v>
      </c>
      <c r="B1086" s="99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3">
        <v>28</v>
      </c>
      <c r="B1087" s="99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3">
        <v>29</v>
      </c>
      <c r="B1088" s="99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3">
        <v>30</v>
      </c>
      <c r="B1089" s="99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2">
      <c r="A1093" s="993">
        <v>1</v>
      </c>
      <c r="B1093" s="99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3">
        <v>2</v>
      </c>
      <c r="B1094" s="99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3">
        <v>3</v>
      </c>
      <c r="B1095" s="99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3">
        <v>4</v>
      </c>
      <c r="B1096" s="99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3">
        <v>5</v>
      </c>
      <c r="B1097" s="99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3">
        <v>6</v>
      </c>
      <c r="B1098" s="99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3">
        <v>7</v>
      </c>
      <c r="B1099" s="99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3">
        <v>8</v>
      </c>
      <c r="B1100" s="99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3">
        <v>9</v>
      </c>
      <c r="B1101" s="99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3">
        <v>10</v>
      </c>
      <c r="B1102" s="99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3">
        <v>11</v>
      </c>
      <c r="B1103" s="99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3">
        <v>12</v>
      </c>
      <c r="B1104" s="99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3">
        <v>13</v>
      </c>
      <c r="B1105" s="99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3">
        <v>14</v>
      </c>
      <c r="B1106" s="99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3">
        <v>15</v>
      </c>
      <c r="B1107" s="99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3">
        <v>16</v>
      </c>
      <c r="B1108" s="99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3">
        <v>17</v>
      </c>
      <c r="B1109" s="99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3">
        <v>18</v>
      </c>
      <c r="B1110" s="99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3">
        <v>19</v>
      </c>
      <c r="B1111" s="99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3">
        <v>20</v>
      </c>
      <c r="B1112" s="99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3">
        <v>21</v>
      </c>
      <c r="B1113" s="99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3">
        <v>22</v>
      </c>
      <c r="B1114" s="99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3">
        <v>23</v>
      </c>
      <c r="B1115" s="99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3">
        <v>24</v>
      </c>
      <c r="B1116" s="99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3">
        <v>25</v>
      </c>
      <c r="B1117" s="99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3">
        <v>26</v>
      </c>
      <c r="B1118" s="99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3">
        <v>27</v>
      </c>
      <c r="B1119" s="99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3">
        <v>28</v>
      </c>
      <c r="B1120" s="99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3">
        <v>29</v>
      </c>
      <c r="B1121" s="99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3">
        <v>30</v>
      </c>
      <c r="B1122" s="99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2">
      <c r="A1126" s="993">
        <v>1</v>
      </c>
      <c r="B1126" s="99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3">
        <v>2</v>
      </c>
      <c r="B1127" s="99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3">
        <v>3</v>
      </c>
      <c r="B1128" s="99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3">
        <v>4</v>
      </c>
      <c r="B1129" s="99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3">
        <v>5</v>
      </c>
      <c r="B1130" s="99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3">
        <v>6</v>
      </c>
      <c r="B1131" s="99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3">
        <v>7</v>
      </c>
      <c r="B1132" s="99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3">
        <v>8</v>
      </c>
      <c r="B1133" s="99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3">
        <v>9</v>
      </c>
      <c r="B1134" s="99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3">
        <v>10</v>
      </c>
      <c r="B1135" s="99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3">
        <v>11</v>
      </c>
      <c r="B1136" s="99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3">
        <v>12</v>
      </c>
      <c r="B1137" s="99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3">
        <v>13</v>
      </c>
      <c r="B1138" s="99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3">
        <v>14</v>
      </c>
      <c r="B1139" s="99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3">
        <v>15</v>
      </c>
      <c r="B1140" s="99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3">
        <v>16</v>
      </c>
      <c r="B1141" s="99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3">
        <v>17</v>
      </c>
      <c r="B1142" s="99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3">
        <v>18</v>
      </c>
      <c r="B1143" s="99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3">
        <v>19</v>
      </c>
      <c r="B1144" s="99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3">
        <v>20</v>
      </c>
      <c r="B1145" s="99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3">
        <v>21</v>
      </c>
      <c r="B1146" s="99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3">
        <v>22</v>
      </c>
      <c r="B1147" s="99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3">
        <v>23</v>
      </c>
      <c r="B1148" s="99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3">
        <v>24</v>
      </c>
      <c r="B1149" s="99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3">
        <v>25</v>
      </c>
      <c r="B1150" s="99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3">
        <v>26</v>
      </c>
      <c r="B1151" s="99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3">
        <v>27</v>
      </c>
      <c r="B1152" s="99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3">
        <v>28</v>
      </c>
      <c r="B1153" s="99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3">
        <v>29</v>
      </c>
      <c r="B1154" s="99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3">
        <v>30</v>
      </c>
      <c r="B1155" s="99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2">
      <c r="A1159" s="993">
        <v>1</v>
      </c>
      <c r="B1159" s="99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3">
        <v>2</v>
      </c>
      <c r="B1160" s="99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3">
        <v>3</v>
      </c>
      <c r="B1161" s="99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3">
        <v>4</v>
      </c>
      <c r="B1162" s="99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3">
        <v>5</v>
      </c>
      <c r="B1163" s="99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3">
        <v>6</v>
      </c>
      <c r="B1164" s="99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3">
        <v>7</v>
      </c>
      <c r="B1165" s="99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3">
        <v>8</v>
      </c>
      <c r="B1166" s="99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3">
        <v>9</v>
      </c>
      <c r="B1167" s="99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3">
        <v>10</v>
      </c>
      <c r="B1168" s="99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3">
        <v>11</v>
      </c>
      <c r="B1169" s="99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3">
        <v>12</v>
      </c>
      <c r="B1170" s="99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3">
        <v>13</v>
      </c>
      <c r="B1171" s="99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3">
        <v>14</v>
      </c>
      <c r="B1172" s="99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3">
        <v>15</v>
      </c>
      <c r="B1173" s="99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3">
        <v>16</v>
      </c>
      <c r="B1174" s="99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3">
        <v>17</v>
      </c>
      <c r="B1175" s="99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3">
        <v>18</v>
      </c>
      <c r="B1176" s="99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3">
        <v>19</v>
      </c>
      <c r="B1177" s="99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3">
        <v>20</v>
      </c>
      <c r="B1178" s="99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3">
        <v>21</v>
      </c>
      <c r="B1179" s="99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3">
        <v>22</v>
      </c>
      <c r="B1180" s="99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3">
        <v>23</v>
      </c>
      <c r="B1181" s="99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3">
        <v>24</v>
      </c>
      <c r="B1182" s="99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3">
        <v>25</v>
      </c>
      <c r="B1183" s="99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3">
        <v>26</v>
      </c>
      <c r="B1184" s="99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3">
        <v>27</v>
      </c>
      <c r="B1185" s="99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3">
        <v>28</v>
      </c>
      <c r="B1186" s="99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3">
        <v>29</v>
      </c>
      <c r="B1187" s="99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3">
        <v>30</v>
      </c>
      <c r="B1188" s="99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2">
      <c r="A1192" s="993">
        <v>1</v>
      </c>
      <c r="B1192" s="99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3">
        <v>2</v>
      </c>
      <c r="B1193" s="99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3">
        <v>3</v>
      </c>
      <c r="B1194" s="99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3">
        <v>4</v>
      </c>
      <c r="B1195" s="99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3">
        <v>5</v>
      </c>
      <c r="B1196" s="99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3">
        <v>6</v>
      </c>
      <c r="B1197" s="99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3">
        <v>7</v>
      </c>
      <c r="B1198" s="99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3">
        <v>8</v>
      </c>
      <c r="B1199" s="99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3">
        <v>9</v>
      </c>
      <c r="B1200" s="99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3">
        <v>10</v>
      </c>
      <c r="B1201" s="99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3">
        <v>11</v>
      </c>
      <c r="B1202" s="99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3">
        <v>12</v>
      </c>
      <c r="B1203" s="99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3">
        <v>13</v>
      </c>
      <c r="B1204" s="99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3">
        <v>14</v>
      </c>
      <c r="B1205" s="99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3">
        <v>15</v>
      </c>
      <c r="B1206" s="99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3">
        <v>16</v>
      </c>
      <c r="B1207" s="99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3">
        <v>17</v>
      </c>
      <c r="B1208" s="99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3">
        <v>18</v>
      </c>
      <c r="B1209" s="99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3">
        <v>19</v>
      </c>
      <c r="B1210" s="99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3">
        <v>20</v>
      </c>
      <c r="B1211" s="99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3">
        <v>21</v>
      </c>
      <c r="B1212" s="99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3">
        <v>22</v>
      </c>
      <c r="B1213" s="99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3">
        <v>23</v>
      </c>
      <c r="B1214" s="99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3">
        <v>24</v>
      </c>
      <c r="B1215" s="99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3">
        <v>25</v>
      </c>
      <c r="B1216" s="99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3">
        <v>26</v>
      </c>
      <c r="B1217" s="99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3">
        <v>27</v>
      </c>
      <c r="B1218" s="99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3">
        <v>28</v>
      </c>
      <c r="B1219" s="99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3">
        <v>29</v>
      </c>
      <c r="B1220" s="99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3">
        <v>30</v>
      </c>
      <c r="B1221" s="99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2">
      <c r="A1225" s="993">
        <v>1</v>
      </c>
      <c r="B1225" s="99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3">
        <v>2</v>
      </c>
      <c r="B1226" s="99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3">
        <v>3</v>
      </c>
      <c r="B1227" s="99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3">
        <v>4</v>
      </c>
      <c r="B1228" s="99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3">
        <v>5</v>
      </c>
      <c r="B1229" s="99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3">
        <v>6</v>
      </c>
      <c r="B1230" s="99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3">
        <v>7</v>
      </c>
      <c r="B1231" s="99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3">
        <v>8</v>
      </c>
      <c r="B1232" s="99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3">
        <v>9</v>
      </c>
      <c r="B1233" s="99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3">
        <v>10</v>
      </c>
      <c r="B1234" s="99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3">
        <v>11</v>
      </c>
      <c r="B1235" s="99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3">
        <v>12</v>
      </c>
      <c r="B1236" s="99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3">
        <v>13</v>
      </c>
      <c r="B1237" s="99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3">
        <v>14</v>
      </c>
      <c r="B1238" s="99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3">
        <v>15</v>
      </c>
      <c r="B1239" s="99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3">
        <v>16</v>
      </c>
      <c r="B1240" s="99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3">
        <v>17</v>
      </c>
      <c r="B1241" s="99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3">
        <v>18</v>
      </c>
      <c r="B1242" s="99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3">
        <v>19</v>
      </c>
      <c r="B1243" s="99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3">
        <v>20</v>
      </c>
      <c r="B1244" s="99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3">
        <v>21</v>
      </c>
      <c r="B1245" s="99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3">
        <v>22</v>
      </c>
      <c r="B1246" s="99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3">
        <v>23</v>
      </c>
      <c r="B1247" s="99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3">
        <v>24</v>
      </c>
      <c r="B1248" s="99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3">
        <v>25</v>
      </c>
      <c r="B1249" s="99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3">
        <v>26</v>
      </c>
      <c r="B1250" s="99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3">
        <v>27</v>
      </c>
      <c r="B1251" s="99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3">
        <v>28</v>
      </c>
      <c r="B1252" s="99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3">
        <v>29</v>
      </c>
      <c r="B1253" s="99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3">
        <v>30</v>
      </c>
      <c r="B1254" s="99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2">
      <c r="A1258" s="993">
        <v>1</v>
      </c>
      <c r="B1258" s="99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3">
        <v>2</v>
      </c>
      <c r="B1259" s="99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3">
        <v>3</v>
      </c>
      <c r="B1260" s="99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3">
        <v>4</v>
      </c>
      <c r="B1261" s="99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3">
        <v>5</v>
      </c>
      <c r="B1262" s="99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3">
        <v>6</v>
      </c>
      <c r="B1263" s="99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3">
        <v>7</v>
      </c>
      <c r="B1264" s="99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3">
        <v>8</v>
      </c>
      <c r="B1265" s="99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3">
        <v>9</v>
      </c>
      <c r="B1266" s="99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3">
        <v>10</v>
      </c>
      <c r="B1267" s="99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3">
        <v>11</v>
      </c>
      <c r="B1268" s="99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3">
        <v>12</v>
      </c>
      <c r="B1269" s="99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3">
        <v>13</v>
      </c>
      <c r="B1270" s="99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3">
        <v>14</v>
      </c>
      <c r="B1271" s="99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3">
        <v>15</v>
      </c>
      <c r="B1272" s="99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3">
        <v>16</v>
      </c>
      <c r="B1273" s="99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3">
        <v>17</v>
      </c>
      <c r="B1274" s="99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3">
        <v>18</v>
      </c>
      <c r="B1275" s="99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3">
        <v>19</v>
      </c>
      <c r="B1276" s="99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3">
        <v>20</v>
      </c>
      <c r="B1277" s="99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3">
        <v>21</v>
      </c>
      <c r="B1278" s="99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3">
        <v>22</v>
      </c>
      <c r="B1279" s="99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3">
        <v>23</v>
      </c>
      <c r="B1280" s="99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3">
        <v>24</v>
      </c>
      <c r="B1281" s="99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3">
        <v>25</v>
      </c>
      <c r="B1282" s="99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3">
        <v>26</v>
      </c>
      <c r="B1283" s="99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3">
        <v>27</v>
      </c>
      <c r="B1284" s="99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3">
        <v>28</v>
      </c>
      <c r="B1285" s="99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3">
        <v>29</v>
      </c>
      <c r="B1286" s="99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3">
        <v>30</v>
      </c>
      <c r="B1287" s="99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2">
      <c r="A1291" s="993">
        <v>1</v>
      </c>
      <c r="B1291" s="99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3">
        <v>2</v>
      </c>
      <c r="B1292" s="99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3">
        <v>3</v>
      </c>
      <c r="B1293" s="99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3">
        <v>4</v>
      </c>
      <c r="B1294" s="99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3">
        <v>5</v>
      </c>
      <c r="B1295" s="99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3">
        <v>6</v>
      </c>
      <c r="B1296" s="99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3">
        <v>7</v>
      </c>
      <c r="B1297" s="99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3">
        <v>8</v>
      </c>
      <c r="B1298" s="99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3">
        <v>9</v>
      </c>
      <c r="B1299" s="99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3">
        <v>10</v>
      </c>
      <c r="B1300" s="99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3">
        <v>11</v>
      </c>
      <c r="B1301" s="99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3">
        <v>12</v>
      </c>
      <c r="B1302" s="99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3">
        <v>13</v>
      </c>
      <c r="B1303" s="99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3">
        <v>14</v>
      </c>
      <c r="B1304" s="99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3">
        <v>15</v>
      </c>
      <c r="B1305" s="99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3">
        <v>16</v>
      </c>
      <c r="B1306" s="99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3">
        <v>17</v>
      </c>
      <c r="B1307" s="99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3">
        <v>18</v>
      </c>
      <c r="B1308" s="99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3">
        <v>19</v>
      </c>
      <c r="B1309" s="99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3">
        <v>20</v>
      </c>
      <c r="B1310" s="99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3">
        <v>21</v>
      </c>
      <c r="B1311" s="99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3">
        <v>22</v>
      </c>
      <c r="B1312" s="99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3">
        <v>23</v>
      </c>
      <c r="B1313" s="99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3">
        <v>24</v>
      </c>
      <c r="B1314" s="99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3">
        <v>25</v>
      </c>
      <c r="B1315" s="99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3">
        <v>26</v>
      </c>
      <c r="B1316" s="99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3">
        <v>27</v>
      </c>
      <c r="B1317" s="99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3">
        <v>28</v>
      </c>
      <c r="B1318" s="99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3">
        <v>29</v>
      </c>
      <c r="B1319" s="99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3">
        <v>30</v>
      </c>
      <c r="B1320" s="99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2022-09-01T06:38:04Z</dcterms:created>
  <dcterms:modified xsi:type="dcterms:W3CDTF">2022-10-07T07:43:04Z</dcterms:modified>
</cp:coreProperties>
</file>