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A88D946C-8684-4256-A304-6C960188CB26}" xr6:coauthVersionLast="36" xr6:coauthVersionMax="36" xr10:uidLastSave="{00000000-0000-0000-0000-000000000000}"/>
  <bookViews>
    <workbookView xWindow="29028"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40" i="11"/>
  <c r="AY338" i="11"/>
  <c r="AY337" i="11"/>
  <c r="AY328" i="11"/>
  <c r="AY327" i="11"/>
  <c r="AY321" i="11"/>
  <c r="AY326" i="11" s="1"/>
  <c r="AY329" i="11" l="1"/>
  <c r="AY322" i="11"/>
  <c r="AY330" i="11"/>
  <c r="AY69" i="11"/>
  <c r="AY323" i="11"/>
  <c r="AY331" i="11"/>
  <c r="AY325" i="11"/>
  <c r="AY333" i="11"/>
  <c r="AY399" i="11"/>
  <c r="AY397" i="11"/>
  <c r="AY324" i="11"/>
  <c r="AY332" i="11"/>
  <c r="AY336" i="11"/>
  <c r="AY66" i="11"/>
  <c r="AY75" i="11"/>
  <c r="AY73" i="11"/>
  <c r="AY77" i="11"/>
  <c r="AY74" i="11"/>
  <c r="AY72" i="11"/>
  <c r="AY335" i="11"/>
  <c r="AY214" i="11"/>
  <c r="AY208" i="11"/>
  <c r="AY209" i="11" s="1"/>
  <c r="AY200" i="11"/>
  <c r="AY201" i="11" s="1"/>
  <c r="AY195" i="11"/>
  <c r="AY196" i="11" s="1"/>
  <c r="AY190" i="11"/>
  <c r="AY192" i="11" s="1"/>
  <c r="AY180" i="11"/>
  <c r="AY187" i="11" s="1"/>
  <c r="AY179" i="11"/>
  <c r="AY176" i="11"/>
  <c r="AY175" i="11"/>
  <c r="AY173" i="11"/>
  <c r="AY177" i="11" s="1"/>
  <c r="AY170" i="11"/>
  <c r="AY172" i="11" s="1"/>
  <c r="AY167" i="11"/>
  <c r="AY169" i="11" s="1"/>
  <c r="AY136" i="11"/>
  <c r="AY138" i="11" s="1"/>
  <c r="AY133" i="11"/>
  <c r="AY135" i="11" s="1"/>
  <c r="AY132" i="11"/>
  <c r="AY143" i="11"/>
  <c r="AY139" i="11"/>
  <c r="AY145" i="11" s="1"/>
  <c r="AY166" i="11"/>
  <c r="AY161" i="11"/>
  <c r="AY162" i="11" s="1"/>
  <c r="AY156" i="11"/>
  <c r="AY158" i="11" s="1"/>
  <c r="AY152" i="11"/>
  <c r="AY151" i="11"/>
  <c r="AY146" i="11"/>
  <c r="AY150" i="11" s="1"/>
  <c r="AY127" i="11"/>
  <c r="AY129" i="11" s="1"/>
  <c r="AY122" i="11"/>
  <c r="AY125" i="11" s="1"/>
  <c r="AY117" i="11"/>
  <c r="AY112" i="11"/>
  <c r="AY121" i="11" s="1"/>
  <c r="AY100" i="11"/>
  <c r="AY99" i="11"/>
  <c r="AY101" i="11" s="1"/>
  <c r="AY98" i="11"/>
  <c r="AY102" i="11"/>
  <c r="AY104" i="11" s="1"/>
  <c r="AY178" i="11" l="1"/>
  <c r="AY206" i="11"/>
  <c r="AY210" i="11"/>
  <c r="AY114" i="11"/>
  <c r="AY130" i="11"/>
  <c r="AY115" i="11"/>
  <c r="AY131" i="11"/>
  <c r="AY116" i="11"/>
  <c r="AY142" i="11"/>
  <c r="AY174" i="11"/>
  <c r="AY193" i="11"/>
  <c r="AY118" i="11"/>
  <c r="AY119" i="11"/>
  <c r="AY153" i="11"/>
  <c r="AY202" i="11"/>
  <c r="AY137" i="11"/>
  <c r="AY126" i="11"/>
  <c r="AY171" i="11"/>
  <c r="AY120" i="11"/>
  <c r="AY128" i="11"/>
  <c r="AY154" i="11"/>
  <c r="AY140" i="11"/>
  <c r="AY134" i="11"/>
  <c r="AY203" i="11"/>
  <c r="AY211" i="11"/>
  <c r="AY123" i="11"/>
  <c r="AY113" i="11"/>
  <c r="AY155" i="11"/>
  <c r="AY141" i="11"/>
  <c r="AY204" i="11"/>
  <c r="AY212" i="11"/>
  <c r="AY205" i="11"/>
  <c r="AY213" i="11"/>
  <c r="AY124" i="11"/>
  <c r="AY163" i="11"/>
  <c r="AY144" i="11"/>
  <c r="AY198" i="11"/>
  <c r="AY207"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0" i="11"/>
  <c r="AY88" i="11"/>
  <c r="AY92" i="11" s="1"/>
  <c r="AY82" i="11"/>
  <c r="AY78" i="11"/>
  <c r="AY85" i="11" s="1"/>
  <c r="AY44" i="11"/>
  <c r="AY52" i="11" s="1"/>
  <c r="AY91" i="11" l="1"/>
  <c r="AY86" i="11"/>
  <c r="AY94" i="11"/>
  <c r="AY63" i="11"/>
  <c r="AY79" i="11"/>
  <c r="AY87" i="11"/>
  <c r="AY95" i="11"/>
  <c r="AY80" i="11"/>
  <c r="AY96" i="11"/>
  <c r="AY81" i="11"/>
  <c r="AY89" i="11"/>
  <c r="AY83" i="11"/>
  <c r="AY49" i="11"/>
  <c r="AY8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<sst xmlns="http://schemas.openxmlformats.org/spreadsheetml/2006/main" count="2026" uniqueCount="757">
  <si>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</si>
  <si>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</si>
  <si>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</si>
  <si>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</si>
  <si>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</si>
  <si>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</si>
  <si>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</si>
  <si>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</si>
  <si>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</si>
  <si>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</si>
  <si>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</si>
  <si>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</si>
  <si>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</si>
  <si>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</si>
  <si>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</si>
  <si>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</si>
  <si>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</si>
  <si>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</si>
  <si>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</si>
  <si>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</si>
  <si>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</si>
  <si>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</si>
  <si>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</si>
  <si>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</si>
  <si>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</si>
  <si>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</si>
  <si>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</si>
  <si>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</si>
  <si>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</si>
  <si>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</si>
  <si>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</si>
  <si>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</si>
  <si>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</si>
  <si>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</si>
  <si>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</si>
  <si>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</si>
  <si>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</si>
  <si>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</si>
  <si>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</si>
  <si>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</si>
  <si>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</si>
  <si>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</si>
  <si>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</si>
  <si>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</si>
  <si>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</si>
  <si>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</si>
  <si>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</si>
  <si>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</si>
  <si>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</si>
  <si>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</si>
  <si>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</si>
  <si>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</si>
  <si>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</si>
  <si>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</si>
  <si>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</si>
  <si>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</si>
  <si>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</si>
  <si>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</si>
  <si>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</si>
  <si>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</si>
  <si>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</si>
  <si>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</si>
  <si>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</si>
  <si>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</si>
  <si>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</si>
  <si>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</si>
  <si>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</si>
  <si>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</si>
  <si>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</si>
  <si>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</si>
  <si>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</si>
  <si>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</si>
  <si>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</si>
  <si>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</si>
  <si>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</si>
  <si>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</si>
  <si>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</si>
  <si>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</si>
  <si>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</si>
  <si>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</si>
  <si>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</si>
  <si>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</si>
  <si>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</si>
  <si>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</si>
  <si>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</si>
  <si>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</si>
  <si>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</si>
  <si>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</si>
  <si>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</si>
  <si>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</si>
  <si>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</si>
  <si>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</si>
  <si>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</si>
  <si>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</si>
  <si>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</si>
  <si>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</si>
  <si>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</si>
  <si>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</si>
  <si>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</si>
  <si>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</si>
  <si>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</si>
  <si>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</si>
  <si>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</si>
  <si>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</si>
  <si>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</si>
  <si>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</si>
  <si>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</si>
  <si>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</si>
  <si>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</si>
  <si>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</si>
  <si>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</si>
  <si>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</si>
  <si>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</si>
  <si>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</si>
  <si>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</si>
  <si>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</si>
  <si>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</si>
  <si>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</si>
  <si>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</si>
  <si>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</si>
  <si>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</si>
  <si>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</si>
  <si>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</si>
  <si>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</si>
  <si>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</si>
  <si>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</si>
  <si>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</si>
  <si>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</si>
  <si>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</si>
  <si>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</si>
  <si>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</si>
  <si>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</si>
  <si>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</si>
  <si>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</si>
  <si>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</si>
  <si>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</si>
  <si>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</si>
  <si>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</si>
  <si>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</si>
  <si>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</si>
  <si>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</si>
  <si>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</si>
  <si>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</si>
  <si>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</si>
  <si>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</si>
  <si>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</si>
  <si>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</si>
  <si>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</si>
  <si>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</si>
  <si>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</si>
  <si>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</si>
  <si>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</si>
  <si>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</si>
  <si>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</si>
  <si>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</si>
  <si>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</si>
  <si>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</si>
  <si>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</si>
  <si>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</si>
  <si>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</si>
  <si>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</si>
  <si>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</si>
  <si>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</si>
  <si>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</si>
  <si>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</si>
  <si>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</si>
  <si>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</si>
  <si>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</si>
  <si>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</si>
  <si>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</si>
  <si>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</si>
  <si>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</si>
  <si>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</si>
  <si>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</si>
  <si>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</si>
  <si>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</si>
  <si>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</si>
  <si>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</si>
  <si>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</si>
  <si>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</si>
  <si>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</si>
  <si>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</si>
  <si>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</si>
  <si>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</si>
  <si>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</si>
  <si>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</si>
  <si>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</si>
  <si>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</si>
  <si>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</si>
  <si>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</si>
  <si>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</si>
  <si>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</si>
  <si>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</si>
  <si>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</si>
  <si>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</si>
  <si>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</si>
  <si>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</si>
  <si>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</si>
  <si>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</si>
  <si>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</si>
  <si>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</si>
  <si>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</si>
  <si>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</si>
  <si>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</si>
  <si>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</si>
  <si>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</si>
  <si>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</si>
  <si>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</si>
  <si>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</si>
  <si>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</si>
  <si>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</si>
  <si>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</si>
  <si>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</si>
  <si>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</si>
  <si>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</si>
  <si>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</si>
  <si>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</si>
  <si>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</si>
  <si>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</si>
  <si>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</si>
  <si>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</si>
  <si>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</si>
  <si>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</si>
  <si>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</si>
  <si>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</si>
  <si>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</si>
  <si>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</si>
  <si>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</si>
  <si>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</si>
  <si>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</si>
  <si>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</si>
  <si>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</si>
  <si>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</si>
  <si>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</si>
  <si>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</si>
  <si>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</si>
  <si>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</si>
  <si>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</si>
  <si>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</si>
  <si>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</si>
  <si>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</si>
  <si>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</si>
  <si>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</si>
  <si>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</si>
  <si>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</si>
  <si>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</si>
  <si>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</si>
  <si>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</si>
  <si>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</si>
  <si>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</si>
  <si>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</si>
  <si>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</si>
  <si>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</si>
  <si>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</si>
  <si>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</si>
  <si>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</si>
  <si>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</si>
  <si>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</si>
  <si>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</si>
  <si>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</si>
  <si>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</si>
  <si>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</si>
  <si>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</si>
  <si>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</si>
  <si>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</si>
  <si>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</si>
  <si>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</si>
  <si>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</si>
  <si>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</si>
  <si>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</si>
  <si>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</si>
  <si>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</si>
  <si>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</si>
  <si>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</si>
  <si>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</si>
  <si>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</si>
  <si>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</si>
  <si>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</si>
  <si>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</si>
  <si>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</si>
  <si>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</si>
  <si>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</si>
  <si>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</si>
  <si>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</si>
  <si>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</si>
  <si>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</si>
  <si>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</si>
  <si>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</si>
  <si>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</si>
  <si>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</si>
  <si>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</si>
  <si>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</si>
  <si>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</si>
  <si>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</si>
  <si>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</si>
  <si>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</si>
  <si>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</si>
  <si>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</si>
  <si>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</si>
  <si>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</si>
  <si>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</si>
  <si>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</si>
  <si>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</si>
  <si>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</si>
  <si>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</si>
  <si>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</si>
  <si>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</si>
  <si>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</si>
  <si>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</si>
  <si>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</si>
  <si>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</si>
  <si>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</si>
  <si>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</si>
  <si>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</si>
  <si>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</si>
  <si>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</si>
  <si>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</si>
  <si>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</si>
  <si>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</si>
  <si>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</si>
  <si>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</si>
  <si>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</si>
  <si>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</si>
  <si>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</si>
  <si>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</si>
  <si>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</si>
  <si>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</si>
  <si>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</si>
  <si>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</si>
  <si>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</si>
  <si>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</si>
  <si>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</si>
  <si>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</si>
  <si>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</si>
  <si>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</si>
  <si>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</si>
  <si>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</si>
  <si>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</si>
  <si>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</si>
  <si>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</si>
  <si>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</si>
  <si>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</si>
  <si>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</si>
  <si>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</si>
  <si>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</si>
  <si>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</si>
  <si>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</si>
  <si>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</si>
  <si>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</si>
  <si>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</si>
  <si>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</si>
  <si>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</si>
  <si>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</si>
  <si>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</si>
  <si>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</si>
  <si>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</si>
  <si>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</si>
  <si>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</si>
  <si>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</si>
  <si>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</si>
  <si>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</si>
  <si>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</si>
  <si>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</si>
  <si>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</si>
  <si>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</si>
  <si>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</si>
  <si>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</si>
  <si>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</si>
  <si>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</si>
  <si>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</si>
  <si>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</si>
  <si>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</si>
  <si>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</si>
  <si>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</si>
  <si>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</si>
  <si>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</si>
  <si>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</si>
  <si>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</si>
  <si>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</si>
  <si>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</si>
  <si>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</si>
  <si>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</si>
  <si>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</si>
  <si>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</si>
  <si>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</si>
  <si>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</si>
  <si>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</si>
  <si>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</si>
  <si>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</si>
  <si>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</si>
  <si>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</si>
  <si>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</si>
  <si>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</si>
  <si>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</si>
  <si>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</si>
  <si>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</si>
  <si>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</si>
  <si>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</si>
  <si>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</si>
  <si>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</si>
  <si>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</si>
  <si>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</si>
  <si>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</si>
  <si>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</si>
  <si>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</si>
  <si>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</si>
  <si>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</si>
  <si>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</si>
  <si>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</si>
  <si>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</si>
  <si>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</si>
  <si>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</si>
  <si>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</si>
  <si>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</si>
  <si>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</si>
  <si>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</si>
  <si>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</si>
  <si>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</si>
  <si>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</si>
  <si>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</si>
  <si>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</si>
  <si>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</si>
  <si>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</si>
  <si>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</si>
  <si>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</si>
  <si>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</si>
  <si>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</si>
  <si>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</si>
  <si>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</si>
  <si>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</si>
  <si>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</si>
  <si>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</si>
  <si>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</si>
  <si>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</si>
  <si>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</si>
  <si>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</si>
  <si>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</si>
  <si>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</si>
  <si>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</si>
  <si>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</si>
  <si>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</si>
  <si>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</si>
  <si>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</si>
  <si>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</si>
  <si>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</si>
  <si>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</si>
  <si>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</si>
  <si>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</si>
  <si>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</si>
  <si>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</si>
  <si>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</si>
  <si>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</si>
  <si>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</si>
  <si>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</si>
  <si>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</si>
  <si>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</si>
  <si>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</si>
  <si>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</si>
  <si>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</si>
  <si>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</si>
  <si>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</si>
  <si>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</si>
  <si>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</si>
  <si>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</si>
  <si>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</si>
  <si>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</si>
  <si>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</si>
  <si>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</si>
  <si>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</si>
  <si>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</si>
  <si>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</si>
  <si>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</si>
  <si>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</si>
  <si>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</si>
  <si>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</si>
  <si>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</si>
  <si>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</si>
  <si>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</si>
  <si>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</si>
  <si>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</si>
  <si>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</si>
  <si>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</si>
  <si>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</si>
  <si>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</si>
  <si>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</si>
  <si>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</si>
  <si>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</si>
  <si>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</si>
  <si>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</si>
  <si>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</si>
  <si>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</si>
  <si>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</si>
  <si>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</si>
  <si>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</si>
  <si>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</si>
  <si>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</si>
  <si>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</si>
  <si>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</si>
  <si>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</si>
  <si>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</si>
  <si>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</si>
  <si>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</si>
  <si>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</si>
  <si>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</si>
  <si>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</si>
  <si>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</si>
  <si>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</si>
  <si>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</si>
  <si>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</si>
  <si>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</si>
  <si>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</si>
  <si>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</si>
  <si>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</si>
  <si>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</si>
  <si>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</si>
  <si>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</si>
  <si>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</si>
  <si>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</si>
  <si>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</si>
  <si>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</si>
  <si>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</si>
  <si>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</si>
  <si>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</si>
  <si>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</si>
  <si>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</si>
  <si>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</si>
  <si>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</si>
  <si>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</si>
  <si>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</si>
  <si>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</si>
  <si>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</si>
  <si>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</si>
  <si>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</si>
  <si>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</si>
  <si>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</si>
  <si>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</si>
  <si>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</si>
  <si>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</si>
  <si>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</si>
  <si>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</si>
  <si>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</si>
  <si>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</si>
  <si>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</si>
  <si>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</si>
  <si>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</si>
  <si>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</si>
  <si>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</si>
  <si>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</si>
  <si>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</si>
  <si>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</si>
  <si>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</si>
  <si>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</si>
  <si>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</si>
  <si>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</si>
  <si>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</si>
  <si>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</si>
  <si>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</si>
  <si>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</si>
  <si>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</si>
  <si>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</si>
  <si>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</si>
  <si>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</si>
  <si>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</si>
  <si>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</si>
  <si>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</si>
  <si>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</si>
  <si>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</si>
  <si>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</si>
  <si>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</si>
  <si>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</si>
  <si>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</si>
  <si>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</si>
  <si>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</si>
  <si>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</si>
  <si>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</si>
  <si>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</si>
  <si>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</si>
  <si>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</si>
  <si>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</si>
  <si>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</si>
  <si>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</si>
  <si>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</si>
  <si>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</si>
  <si>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</si>
  <si>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</si>
  <si>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</si>
  <si>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</si>
  <si>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</si>
  <si>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</si>
  <si>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</si>
  <si>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</si>
  <si>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</si>
  <si>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</si>
  <si>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</si>
  <si>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</si>
  <si>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</si>
  <si>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</si>
  <si>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</si>
  <si>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</si>
  <si>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</si>
  <si>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</si>
  <si>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</si>
  <si>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</si>
  <si>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</si>
  <si>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</si>
  <si>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</si>
  <si>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</si>
  <si>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</si>
  <si>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</si>
  <si>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</si>
  <si>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</si>
  <si>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</si>
  <si>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</si>
  <si>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</si>
  <si>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</si>
  <si>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</si>
  <si>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</si>
  <si>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</si>
  <si>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</si>
  <si>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</si>
  <si>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</si>
  <si>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</si>
  <si>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</si>
  <si>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</si>
  <si>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</si>
  <si>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</si>
  <si>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</si>
  <si>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</si>
  <si>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</si>
  <si>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</si>
  <si>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</si>
  <si>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</si>
  <si>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</si>
  <si>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</si>
  <si>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</si>
  <si>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</si>
  <si>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</si>
  <si>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</si>
  <si>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</si>
  <si>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</si>
  <si>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</si>
  <si>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</si>
  <si>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</si>
  <si>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</si>
  <si>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</si>
  <si>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</si>
  <si>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</si>
  <si>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</si>
  <si>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</si>
  <si>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</si>
  <si>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</si>
  <si>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</si>
  <si>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</si>
  <si>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</si>
  <si>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</si>
  <si>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</si>
  <si>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</si>
  <si>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</si>
  <si>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</si>
  <si>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</si>
  <si>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</si>
  <si>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</si>
  <si>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</si>
  <si>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</si>
  <si>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</si>
  <si>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</si>
  <si>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</si>
  <si>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</si>
  <si>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</si>
  <si>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</si>
  <si>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</si>
  <si>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</si>
  <si>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</si>
  <si>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</si>
  <si>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</si>
  <si>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</si>
  <si>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</si>
  <si>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</si>
  <si>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</si>
  <si>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</si>
  <si>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</si>
  <si>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</si>
  <si>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</si>
  <si>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</si>
  <si>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</si>
  <si>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</si>
  <si>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</si>
  <si>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</si>
  <si>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</si>
  <si>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</si>
  <si>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</si>
  <si>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</si>
  <si>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</si>
  <si>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交通安全施設等整備事業効果測定</t>
  </si>
  <si>
    <t>交通局</t>
  </si>
  <si>
    <t>平成15年度</t>
  </si>
  <si>
    <t>終了予定なし</t>
  </si>
  <si>
    <t>交通規制課</t>
  </si>
  <si>
    <t>社会資本整備重点計画法第７条</t>
  </si>
  <si>
    <t>　重点的、効果的かつ効率的な交通安全施設等の整備を推進するため、新たに設置した交通安全施設等の設置効果を測定し、取りまとめる。</t>
  </si>
  <si>
    <t>-</t>
  </si>
  <si>
    <t>警察装備費</t>
  </si>
  <si>
    <t>交通安全施設等設置効果の取りまとめ</t>
  </si>
  <si>
    <t>設置効果取りまとめ件数</t>
  </si>
  <si>
    <t>式</t>
  </si>
  <si>
    <t>警察庁交通局調べ</t>
  </si>
  <si>
    <t>分析した事業項目数</t>
  </si>
  <si>
    <t>件</t>
  </si>
  <si>
    <t>執行額／事業数　　　　　　　　　　　　　　</t>
    <phoneticPr fontId="5"/>
  </si>
  <si>
    <t>百万円</t>
  </si>
  <si>
    <t>　百万円　/　事業数</t>
    <phoneticPr fontId="5"/>
  </si>
  <si>
    <t>0.8/1</t>
  </si>
  <si>
    <t>0.7/1</t>
  </si>
  <si>
    <t>／　</t>
    <phoneticPr fontId="5"/>
  </si>
  <si>
    <t>24</t>
  </si>
  <si>
    <t>14</t>
  </si>
  <si>
    <t>50</t>
  </si>
  <si>
    <t>48</t>
  </si>
  <si>
    <t>39</t>
  </si>
  <si>
    <t>40</t>
  </si>
  <si>
    <t>42</t>
  </si>
  <si>
    <t>41</t>
  </si>
  <si>
    <t>○</t>
  </si>
  <si>
    <t>警察</t>
  </si>
  <si>
    <t>　令和２年度に国の補助金を得て設置した交通安全施設等について、迅速かつ効率的に当該目標を達成するために各都道府県が実施した交通安全施設等整備事業の事業項目ごとのデータを収集した上でその効果に関して分析を行い、交通安全施設等整備事業の在り方を検証する。</t>
  </si>
  <si>
    <t>　令和２年度に国の補助金を得て設置した交通安全施設等について、迅速かつ効率的に当該目標を達成するために各都道府県が実施した交通安全施設等整備事業の事業項目ごとのデータを収集した上でその効果に関して分析を行い、交通安全施設等整備事業の在り方を検証する。</t>
    <phoneticPr fontId="5"/>
  </si>
  <si>
    <t>交通安全施設等設置効果の分析</t>
    <rPh sb="0" eb="2">
      <t>コウツウ</t>
    </rPh>
    <rPh sb="2" eb="4">
      <t>アンゼン</t>
    </rPh>
    <rPh sb="4" eb="6">
      <t>シセツ</t>
    </rPh>
    <rPh sb="6" eb="7">
      <t>トウ</t>
    </rPh>
    <rPh sb="7" eb="9">
      <t>セッチ</t>
    </rPh>
    <rPh sb="9" eb="11">
      <t>コウカ</t>
    </rPh>
    <rPh sb="12" eb="14">
      <t>ブンセキ</t>
    </rPh>
    <phoneticPr fontId="5"/>
  </si>
  <si>
    <t>0.7/1</t>
    <phoneticPr fontId="5"/>
  </si>
  <si>
    <t>無</t>
  </si>
  <si>
    <t>‐</t>
  </si>
  <si>
    <t>　交通安全施設等整備事業の効果等を評価・分析して、事業の在り方に反映させるために必要な事業である。</t>
    <rPh sb="1" eb="3">
      <t>コウツウ</t>
    </rPh>
    <rPh sb="3" eb="5">
      <t>アンゼン</t>
    </rPh>
    <rPh sb="5" eb="7">
      <t>シセツ</t>
    </rPh>
    <rPh sb="7" eb="8">
      <t>トウ</t>
    </rPh>
    <rPh sb="8" eb="10">
      <t>セイビ</t>
    </rPh>
    <rPh sb="10" eb="12">
      <t>ジギョウ</t>
    </rPh>
    <rPh sb="13" eb="15">
      <t>コウカ</t>
    </rPh>
    <rPh sb="15" eb="16">
      <t>トウ</t>
    </rPh>
    <rPh sb="17" eb="19">
      <t>ヒョウカ</t>
    </rPh>
    <rPh sb="20" eb="22">
      <t>ブンセキ</t>
    </rPh>
    <rPh sb="25" eb="27">
      <t>ジギョウ</t>
    </rPh>
    <rPh sb="28" eb="29">
      <t>ア</t>
    </rPh>
    <rPh sb="30" eb="31">
      <t>カタ</t>
    </rPh>
    <rPh sb="32" eb="34">
      <t>ハンエイ</t>
    </rPh>
    <rPh sb="40" eb="42">
      <t>ヒツヨウ</t>
    </rPh>
    <rPh sb="43" eb="45">
      <t>ジギョウ</t>
    </rPh>
    <phoneticPr fontId="5"/>
  </si>
  <si>
    <t>　社会資本整備重点計画の推進を図るものであるため、国で行うべき事業である。</t>
    <rPh sb="1" eb="3">
      <t>シャカイ</t>
    </rPh>
    <rPh sb="3" eb="5">
      <t>シホン</t>
    </rPh>
    <rPh sb="5" eb="7">
      <t>セイビ</t>
    </rPh>
    <rPh sb="7" eb="9">
      <t>ジュウテン</t>
    </rPh>
    <rPh sb="9" eb="11">
      <t>ケイカク</t>
    </rPh>
    <rPh sb="12" eb="14">
      <t>スイシン</t>
    </rPh>
    <rPh sb="15" eb="16">
      <t>ハカ</t>
    </rPh>
    <rPh sb="25" eb="26">
      <t>クニ</t>
    </rPh>
    <rPh sb="27" eb="28">
      <t>オコナ</t>
    </rPh>
    <rPh sb="31" eb="33">
      <t>ジギョウ</t>
    </rPh>
    <phoneticPr fontId="5"/>
  </si>
  <si>
    <t>　一般競争入札から随意契約への変更後も、複数事業者から見積を取得することで、競争性を確保している。</t>
    <rPh sb="1" eb="3">
      <t>イッパン</t>
    </rPh>
    <rPh sb="3" eb="5">
      <t>キョウソウ</t>
    </rPh>
    <rPh sb="5" eb="7">
      <t>ニュウサツ</t>
    </rPh>
    <rPh sb="9" eb="11">
      <t>ズイイ</t>
    </rPh>
    <rPh sb="11" eb="13">
      <t>ケイヤク</t>
    </rPh>
    <rPh sb="15" eb="18">
      <t>ヘンコウゴ</t>
    </rPh>
    <rPh sb="20" eb="22">
      <t>フクスウ</t>
    </rPh>
    <rPh sb="22" eb="24">
      <t>ジギョウ</t>
    </rPh>
    <rPh sb="24" eb="25">
      <t>シャ</t>
    </rPh>
    <rPh sb="27" eb="29">
      <t>ミツモリ</t>
    </rPh>
    <rPh sb="30" eb="32">
      <t>シュトク</t>
    </rPh>
    <rPh sb="38" eb="41">
      <t>キョウソウセイ</t>
    </rPh>
    <rPh sb="42" eb="44">
      <t>カクホ</t>
    </rPh>
    <phoneticPr fontId="5"/>
  </si>
  <si>
    <t>　受益者は国民全体であるため妥当である。</t>
    <rPh sb="1" eb="4">
      <t>ジュエキシャ</t>
    </rPh>
    <rPh sb="5" eb="7">
      <t>コクミン</t>
    </rPh>
    <rPh sb="7" eb="9">
      <t>ゼンタイ</t>
    </rPh>
    <rPh sb="14" eb="16">
      <t>ダトウ</t>
    </rPh>
    <phoneticPr fontId="5"/>
  </si>
  <si>
    <t>　一般競争入札から随意契約への変更後も、複数事業者から見積を取得することで、競争性を確保している。</t>
    <rPh sb="1" eb="3">
      <t>イッパン</t>
    </rPh>
    <rPh sb="3" eb="5">
      <t>キョウソウ</t>
    </rPh>
    <rPh sb="5" eb="7">
      <t>ニュウサツ</t>
    </rPh>
    <rPh sb="9" eb="11">
      <t>ズイイ</t>
    </rPh>
    <rPh sb="11" eb="13">
      <t>ケイヤク</t>
    </rPh>
    <rPh sb="15" eb="17">
      <t>ヘンコウ</t>
    </rPh>
    <rPh sb="17" eb="18">
      <t>ゴ</t>
    </rPh>
    <rPh sb="20" eb="22">
      <t>フクスウ</t>
    </rPh>
    <rPh sb="22" eb="25">
      <t>ジギョウシャ</t>
    </rPh>
    <rPh sb="27" eb="29">
      <t>ミツモリ</t>
    </rPh>
    <rPh sb="30" eb="32">
      <t>シュトク</t>
    </rPh>
    <rPh sb="38" eb="41">
      <t>キョウソウセイ</t>
    </rPh>
    <rPh sb="42" eb="44">
      <t>カクホ</t>
    </rPh>
    <phoneticPr fontId="5"/>
  </si>
  <si>
    <t>　整備実績のある事業について、効果測定を実施している。</t>
    <rPh sb="1" eb="3">
      <t>セイビ</t>
    </rPh>
    <rPh sb="3" eb="5">
      <t>ジッセキ</t>
    </rPh>
    <rPh sb="8" eb="10">
      <t>ジギョウ</t>
    </rPh>
    <rPh sb="15" eb="17">
      <t>コウカ</t>
    </rPh>
    <rPh sb="17" eb="19">
      <t>ソクテイ</t>
    </rPh>
    <rPh sb="20" eb="22">
      <t>ジッシ</t>
    </rPh>
    <phoneticPr fontId="5"/>
  </si>
  <si>
    <t>　交通安全施設等設置効果が測定されており、交通安全施設等整備事業の効果等を評価・分析して、事業の在り方に反映させている。</t>
    <rPh sb="1" eb="3">
      <t>コウツウ</t>
    </rPh>
    <rPh sb="3" eb="5">
      <t>アンゼン</t>
    </rPh>
    <rPh sb="5" eb="7">
      <t>シセツ</t>
    </rPh>
    <rPh sb="7" eb="8">
      <t>トウ</t>
    </rPh>
    <rPh sb="8" eb="10">
      <t>セッチ</t>
    </rPh>
    <rPh sb="10" eb="12">
      <t>コウカ</t>
    </rPh>
    <rPh sb="13" eb="15">
      <t>ソクテイ</t>
    </rPh>
    <rPh sb="48" eb="49">
      <t>ア</t>
    </rPh>
    <phoneticPr fontId="5"/>
  </si>
  <si>
    <t>　必要な成果物を得ており、交通安全施設等整備事業の効果等を評価・分析して、事業の在り方に反映させている。</t>
    <rPh sb="1" eb="3">
      <t>ヒツヨウ</t>
    </rPh>
    <rPh sb="4" eb="7">
      <t>セイカブツ</t>
    </rPh>
    <rPh sb="8" eb="9">
      <t>エ</t>
    </rPh>
    <rPh sb="13" eb="15">
      <t>コウツウ</t>
    </rPh>
    <rPh sb="15" eb="17">
      <t>アンゼン</t>
    </rPh>
    <rPh sb="17" eb="19">
      <t>シセツ</t>
    </rPh>
    <rPh sb="19" eb="20">
      <t>トウ</t>
    </rPh>
    <rPh sb="20" eb="22">
      <t>セイビ</t>
    </rPh>
    <rPh sb="22" eb="24">
      <t>ジギョウ</t>
    </rPh>
    <rPh sb="25" eb="27">
      <t>コウカ</t>
    </rPh>
    <rPh sb="27" eb="28">
      <t>トウ</t>
    </rPh>
    <rPh sb="29" eb="31">
      <t>ヒョウカ</t>
    </rPh>
    <rPh sb="32" eb="34">
      <t>ブンセキ</t>
    </rPh>
    <rPh sb="37" eb="39">
      <t>ジギョウ</t>
    </rPh>
    <rPh sb="40" eb="41">
      <t>ア</t>
    </rPh>
    <rPh sb="42" eb="43">
      <t>カタ</t>
    </rPh>
    <rPh sb="44" eb="46">
      <t>ハンエイ</t>
    </rPh>
    <phoneticPr fontId="5"/>
  </si>
  <si>
    <t>　本事業は、道路交通環境の整備を進める上で必要な調査研究であることから引き続き実施する必要がある。
　近年の契約実績を勘案して、平成26年度以降については、複数の事業者から事業に係る費用に関する見積を取得した上で、随意契約へと変更したところであるが、今後も、適正な契約に努めるため、適宜、予算の積算の見直しを図っていく。</t>
  </si>
  <si>
    <t>警察装備費</t>
    <rPh sb="0" eb="2">
      <t>ケイサツ</t>
    </rPh>
    <rPh sb="2" eb="5">
      <t>ソウビヒ</t>
    </rPh>
    <phoneticPr fontId="5"/>
  </si>
  <si>
    <t>交通安全施設等整備事業効果測定</t>
    <rPh sb="0" eb="2">
      <t>コウツウ</t>
    </rPh>
    <rPh sb="2" eb="4">
      <t>アンゼン</t>
    </rPh>
    <rPh sb="4" eb="6">
      <t>シセツ</t>
    </rPh>
    <rPh sb="6" eb="7">
      <t>トウ</t>
    </rPh>
    <rPh sb="7" eb="9">
      <t>セイビ</t>
    </rPh>
    <rPh sb="9" eb="11">
      <t>ジギョウ</t>
    </rPh>
    <rPh sb="11" eb="13">
      <t>コウカ</t>
    </rPh>
    <rPh sb="13" eb="15">
      <t>ソクテイ</t>
    </rPh>
    <phoneticPr fontId="5"/>
  </si>
  <si>
    <t>A.株式会社都市交流プランニング</t>
    <rPh sb="2" eb="6">
      <t>カブシキガイシャ</t>
    </rPh>
    <rPh sb="6" eb="8">
      <t>トシ</t>
    </rPh>
    <rPh sb="8" eb="10">
      <t>コウリュウ</t>
    </rPh>
    <phoneticPr fontId="5"/>
  </si>
  <si>
    <t>株式会社都市交流プランニング</t>
    <rPh sb="0" eb="4">
      <t>カブシキガイシャ</t>
    </rPh>
    <rPh sb="4" eb="6">
      <t>トシ</t>
    </rPh>
    <rPh sb="6" eb="8">
      <t>コウリュウ</t>
    </rPh>
    <phoneticPr fontId="5"/>
  </si>
  <si>
    <t>令和２年度事業の効果測定</t>
    <rPh sb="0" eb="2">
      <t>レイワ</t>
    </rPh>
    <rPh sb="3" eb="5">
      <t>ネンド</t>
    </rPh>
    <rPh sb="5" eb="7">
      <t>ジギョウ</t>
    </rPh>
    <rPh sb="8" eb="10">
      <t>コウカ</t>
    </rPh>
    <rPh sb="10" eb="12">
      <t>ソクテイ</t>
    </rPh>
    <phoneticPr fontId="5"/>
  </si>
  <si>
    <t>-</t>
    <phoneticPr fontId="5"/>
  </si>
  <si>
    <t>４　安全かつ快適な交通の確保</t>
  </si>
  <si>
    <t>３　道路交通環境の整備</t>
    <rPh sb="2" eb="4">
      <t>ドウロ</t>
    </rPh>
    <rPh sb="4" eb="6">
      <t>コウツウ</t>
    </rPh>
    <rPh sb="6" eb="8">
      <t>カンキョウ</t>
    </rPh>
    <rPh sb="9" eb="11">
      <t>セイビ</t>
    </rPh>
    <phoneticPr fontId="5"/>
  </si>
  <si>
    <t>社会資本整備重点計画（第４次・第５次）</t>
    <rPh sb="11" eb="12">
      <t>ダイ</t>
    </rPh>
    <rPh sb="13" eb="14">
      <t>ジ</t>
    </rPh>
    <phoneticPr fontId="5"/>
  </si>
  <si>
    <t>-</t>
    <phoneticPr fontId="5"/>
  </si>
  <si>
    <t>　点検対象外</t>
    <rPh sb="1" eb="3">
      <t>テンケン</t>
    </rPh>
    <rPh sb="3" eb="6">
      <t>タイショウガイ</t>
    </rPh>
    <phoneticPr fontId="5"/>
  </si>
  <si>
    <t>　具体的で十分な内容と認められる。</t>
    <rPh sb="1" eb="4">
      <t>グタイテキ</t>
    </rPh>
    <rPh sb="5" eb="7">
      <t>ジュウブン</t>
    </rPh>
    <rPh sb="8" eb="10">
      <t>ナイヨウ</t>
    </rPh>
    <rPh sb="11" eb="12">
      <t>ミト</t>
    </rPh>
    <phoneticPr fontId="5"/>
  </si>
  <si>
    <t>　特になし。</t>
    <rPh sb="1" eb="2">
      <t>トク</t>
    </rPh>
    <phoneticPr fontId="5"/>
  </si>
  <si>
    <t>　本事業については、警察庁が直接契約していることから、支出先・使途を把握している。
  また、調達内容等を公示し、広く見積書の提出を募るオープンカウンター方式を採用し、適正な契約に努めている。</t>
    <phoneticPr fontId="5"/>
  </si>
  <si>
    <t>-</t>
    <phoneticPr fontId="5"/>
  </si>
  <si>
    <t>https://www.npa.go.jp/policies/evaluation/04jigo-hyouka/jisseki_hyouka/r4_jizen_bunseki.pdf</t>
    <phoneticPr fontId="5"/>
  </si>
  <si>
    <t>交通規制課長
岩瀬　聡</t>
    <rPh sb="7" eb="9">
      <t>イワセ</t>
    </rPh>
    <rPh sb="10" eb="11">
      <t>サトシ</t>
    </rPh>
    <phoneticPr fontId="5"/>
  </si>
  <si>
    <t>25ページ～26ページ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</si>
</sst>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43544</xdr:colOff>
      <xdr:row>269</xdr:row>
      <xdr:rowOff>348343</xdr:rowOff>
    </xdr:from>
    <xdr:to>
      <xdr:col>34</xdr:col>
      <xdr:colOff>95538</xdr:colOff>
      <xdr:row>279</xdr:row>
      <xdr:rowOff>7849</xdr:rowOff>
    </xdr:to>
    <xdr:grpSp>
      <xdr:nvGrpSpPr>
        <xdr:cNvPr id="2" name="グループ化 1">
          <a:extLst>
            <a:ext uri="{FF2B5EF4-FFF2-40B4-BE49-F238E27FC236}">
              <a16:creationId xmlns:a16="http://schemas.microsoft.com/office/drawing/2014/main" id="{2EEC68DD-EE95-46E3-8FDB-91E6E1BE10C6}"/>
            </a:ext>
          </a:extLst>
        </xdr:cNvPr>
        <xdr:cNvGrpSpPr/>
      </xdr:nvGrpSpPr>
      <xdr:grpSpPr>
        <a:xfrm>
          <a:off x="3808720" y="35319661"/>
          <a:ext cx="2382818" cy="3227459"/>
          <a:chOff x="4575264" y="51727566"/>
          <a:chExt cx="2775742" cy="3248477"/>
        </a:xfrm>
      </xdr:grpSpPr>
      <xdr:sp macro="" textlink="">
        <xdr:nvSpPr>
          <xdr:cNvPr id="3" name="テキスト ボックス 2">
            <a:extLst>
              <a:ext uri="{FF2B5EF4-FFF2-40B4-BE49-F238E27FC236}">
                <a16:creationId xmlns:a16="http://schemas.microsoft.com/office/drawing/2014/main" id="{EEC02FA1-BA5B-4322-9D63-5B5E0360564C}"/>
              </a:ext>
            </a:extLst>
          </xdr:cNvPr>
          <xdr:cNvSpPr txBox="1"/>
        </xdr:nvSpPr>
        <xdr:spPr>
          <a:xfrm>
            <a:off x="4797660" y="51727566"/>
            <a:ext cx="2330333" cy="534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警察庁</a:t>
            </a:r>
            <a:endParaRPr kumimoji="1" lang="en-US" altLang="ja-JP" sz="1100">
              <a:latin typeface="+mn-ea"/>
              <a:ea typeface="+mn-ea"/>
            </a:endParaRPr>
          </a:p>
          <a:p>
            <a:pPr algn="ctr"/>
            <a:r>
              <a:rPr kumimoji="1" lang="en-US" altLang="ja-JP" sz="1100">
                <a:latin typeface="+mn-ea"/>
                <a:ea typeface="+mn-ea"/>
              </a:rPr>
              <a:t>0.7</a:t>
            </a:r>
            <a:r>
              <a:rPr kumimoji="1" lang="ja-JP" altLang="en-US" sz="1100">
                <a:latin typeface="+mn-ea"/>
                <a:ea typeface="+mn-ea"/>
              </a:rPr>
              <a:t>百万円</a:t>
            </a:r>
          </a:p>
        </xdr:txBody>
      </xdr:sp>
      <xdr:sp macro="" textlink="">
        <xdr:nvSpPr>
          <xdr:cNvPr id="4" name="大かっこ 3">
            <a:extLst>
              <a:ext uri="{FF2B5EF4-FFF2-40B4-BE49-F238E27FC236}">
                <a16:creationId xmlns:a16="http://schemas.microsoft.com/office/drawing/2014/main" id="{0FE3C202-E6FA-4BBB-B5CA-538F064AE3B3}"/>
              </a:ext>
            </a:extLst>
          </xdr:cNvPr>
          <xdr:cNvSpPr/>
        </xdr:nvSpPr>
        <xdr:spPr>
          <a:xfrm>
            <a:off x="4597397" y="52335222"/>
            <a:ext cx="2730860" cy="4381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令和２年</a:t>
            </a:r>
            <a:r>
              <a:rPr kumimoji="1" lang="ja-JP" altLang="en-US" sz="1100"/>
              <a:t>度事業の効果測定を委託</a:t>
            </a:r>
          </a:p>
        </xdr:txBody>
      </xdr:sp>
      <xdr:cxnSp macro="">
        <xdr:nvCxnSpPr>
          <xdr:cNvPr id="5" name="直線矢印コネクタ 4">
            <a:extLst>
              <a:ext uri="{FF2B5EF4-FFF2-40B4-BE49-F238E27FC236}">
                <a16:creationId xmlns:a16="http://schemas.microsoft.com/office/drawing/2014/main" id="{FDB5890C-6A6C-460A-A9FA-98DC505C76E5}"/>
              </a:ext>
            </a:extLst>
          </xdr:cNvPr>
          <xdr:cNvCxnSpPr/>
        </xdr:nvCxnSpPr>
        <xdr:spPr>
          <a:xfrm>
            <a:off x="5962820" y="52861438"/>
            <a:ext cx="0" cy="73026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28D5F45D-8FB8-4B4D-8489-6225353021B1}"/>
              </a:ext>
            </a:extLst>
          </xdr:cNvPr>
          <xdr:cNvSpPr txBox="1"/>
        </xdr:nvSpPr>
        <xdr:spPr>
          <a:xfrm>
            <a:off x="4575264" y="53944610"/>
            <a:ext cx="2775742" cy="536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株式会社都市交流プランニング</a:t>
            </a:r>
            <a:endParaRPr kumimoji="1" lang="en-US" altLang="ja-JP" sz="1100"/>
          </a:p>
          <a:p>
            <a:pPr algn="ctr"/>
            <a:r>
              <a:rPr kumimoji="1" lang="en-US" altLang="ja-JP" sz="1100">
                <a:latin typeface="+mn-ea"/>
                <a:ea typeface="+mn-ea"/>
              </a:rPr>
              <a:t>0.7</a:t>
            </a:r>
            <a:r>
              <a:rPr kumimoji="1" lang="ja-JP" altLang="en-US" sz="1100"/>
              <a:t>百万円</a:t>
            </a:r>
          </a:p>
        </xdr:txBody>
      </xdr:sp>
      <xdr:sp macro="" textlink="">
        <xdr:nvSpPr>
          <xdr:cNvPr id="7" name="テキスト ボックス 6">
            <a:extLst>
              <a:ext uri="{FF2B5EF4-FFF2-40B4-BE49-F238E27FC236}">
                <a16:creationId xmlns:a16="http://schemas.microsoft.com/office/drawing/2014/main" id="{2CEF7A71-4BE5-45DA-8A1D-E7B1A8762CEC}"/>
              </a:ext>
            </a:extLst>
          </xdr:cNvPr>
          <xdr:cNvSpPr txBox="1"/>
        </xdr:nvSpPr>
        <xdr:spPr>
          <a:xfrm>
            <a:off x="5144540" y="53644616"/>
            <a:ext cx="1636561" cy="334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8" name="大かっこ 7">
            <a:extLst>
              <a:ext uri="{FF2B5EF4-FFF2-40B4-BE49-F238E27FC236}">
                <a16:creationId xmlns:a16="http://schemas.microsoft.com/office/drawing/2014/main" id="{380AC72B-80A6-4152-B1D3-9A74C720C9D4}"/>
              </a:ext>
            </a:extLst>
          </xdr:cNvPr>
          <xdr:cNvSpPr/>
        </xdr:nvSpPr>
        <xdr:spPr>
          <a:xfrm>
            <a:off x="4597397" y="54537883"/>
            <a:ext cx="2730860" cy="4381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受託した効果</a:t>
            </a:r>
            <a:r>
              <a:rPr kumimoji="1" lang="ja-JP" altLang="en-US" sz="1100"/>
              <a:t>測定を実施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1" zoomScale="85" zoomScaleNormal="75" zoomScaleSheetLayoutView="85" zoomScalePageLayoutView="85" workbookViewId="0">
      <selection activeCell="G42" sqref="G42:AX4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723</v>
      </c>
      <c r="AK2" s="187"/>
      <c r="AL2" s="187"/>
      <c r="AM2" s="187"/>
      <c r="AN2" s="90" t="s">
        <v>368</v>
      </c>
      <c r="AO2" s="187">
        <v>21</v>
      </c>
      <c r="AP2" s="187"/>
      <c r="AQ2" s="187"/>
      <c r="AR2" s="91" t="s">
        <v>368</v>
      </c>
      <c r="AS2" s="188">
        <v>53</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755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747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交通安全対策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4.6" customHeight="1" x14ac:dyDescent="0.2">
      <c r="A10" s="249" t="s">
        <v>28</v>
      </c>
      <c r="B10" s="250"/>
      <c r="C10" s="250"/>
      <c r="D10" s="250"/>
      <c r="E10" s="250"/>
      <c r="F10" s="250"/>
      <c r="G10" s="251" t="s">
        <v>725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v>
      </c>
      <c r="Q13" s="232"/>
      <c r="R13" s="232"/>
      <c r="S13" s="232"/>
      <c r="T13" s="232"/>
      <c r="U13" s="232"/>
      <c r="V13" s="233"/>
      <c r="W13" s="231">
        <v>0.7</v>
      </c>
      <c r="X13" s="232"/>
      <c r="Y13" s="232"/>
      <c r="Z13" s="232"/>
      <c r="AA13" s="232"/>
      <c r="AB13" s="232"/>
      <c r="AC13" s="233"/>
      <c r="AD13" s="231">
        <v>0.7</v>
      </c>
      <c r="AE13" s="232"/>
      <c r="AF13" s="232"/>
      <c r="AG13" s="232"/>
      <c r="AH13" s="232"/>
      <c r="AI13" s="232"/>
      <c r="AJ13" s="233"/>
      <c r="AK13" s="231">
        <v>0.7</v>
      </c>
      <c r="AL13" s="232"/>
      <c r="AM13" s="232"/>
      <c r="AN13" s="232"/>
      <c r="AO13" s="232"/>
      <c r="AP13" s="232"/>
      <c r="AQ13" s="233"/>
      <c r="AR13" s="243">
        <v>0.7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t="s">
        <v>700</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v>
      </c>
      <c r="Q18" s="276"/>
      <c r="R18" s="276"/>
      <c r="S18" s="276"/>
      <c r="T18" s="276"/>
      <c r="U18" s="276"/>
      <c r="V18" s="277"/>
      <c r="W18" s="275">
        <f>SUM(W13:AC17)</f>
        <v>0.7</v>
      </c>
      <c r="X18" s="276"/>
      <c r="Y18" s="276"/>
      <c r="Z18" s="276"/>
      <c r="AA18" s="276"/>
      <c r="AB18" s="276"/>
      <c r="AC18" s="277"/>
      <c r="AD18" s="275">
        <f>SUM(AD13:AJ17)</f>
        <v>0.7</v>
      </c>
      <c r="AE18" s="276"/>
      <c r="AF18" s="276"/>
      <c r="AG18" s="276"/>
      <c r="AH18" s="276"/>
      <c r="AI18" s="276"/>
      <c r="AJ18" s="277"/>
      <c r="AK18" s="275">
        <f>SUM(AK13:AQ17)</f>
        <v>0.7</v>
      </c>
      <c r="AL18" s="276"/>
      <c r="AM18" s="276"/>
      <c r="AN18" s="276"/>
      <c r="AO18" s="276"/>
      <c r="AP18" s="276"/>
      <c r="AQ18" s="277"/>
      <c r="AR18" s="275">
        <f>SUM(AR13:AX17)</f>
        <v>0.7</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0.8</v>
      </c>
      <c r="Q19" s="232"/>
      <c r="R19" s="232"/>
      <c r="S19" s="232"/>
      <c r="T19" s="232"/>
      <c r="U19" s="232"/>
      <c r="V19" s="233"/>
      <c r="W19" s="231">
        <v>0.7</v>
      </c>
      <c r="X19" s="232"/>
      <c r="Y19" s="232"/>
      <c r="Z19" s="232"/>
      <c r="AA19" s="232"/>
      <c r="AB19" s="232"/>
      <c r="AC19" s="233"/>
      <c r="AD19" s="231">
        <v>0.7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0.8</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701</v>
      </c>
      <c r="H23" s="293"/>
      <c r="I23" s="293"/>
      <c r="J23" s="293"/>
      <c r="K23" s="293"/>
      <c r="L23" s="293"/>
      <c r="M23" s="293"/>
      <c r="N23" s="293"/>
      <c r="O23" s="294"/>
      <c r="P23" s="243">
        <v>0.7</v>
      </c>
      <c r="Q23" s="244"/>
      <c r="R23" s="244"/>
      <c r="S23" s="244"/>
      <c r="T23" s="244"/>
      <c r="U23" s="244"/>
      <c r="V23" s="295"/>
      <c r="W23" s="243">
        <v>0.7</v>
      </c>
      <c r="X23" s="244"/>
      <c r="Y23" s="244"/>
      <c r="Z23" s="244"/>
      <c r="AA23" s="244"/>
      <c r="AB23" s="244"/>
      <c r="AC23" s="295"/>
      <c r="AD23" s="296" t="s">
        <v>748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0.7</v>
      </c>
      <c r="Q29" s="346"/>
      <c r="R29" s="346"/>
      <c r="S29" s="346"/>
      <c r="T29" s="346"/>
      <c r="U29" s="346"/>
      <c r="V29" s="347"/>
      <c r="W29" s="348">
        <f>AR13</f>
        <v>0.7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664</v>
      </c>
      <c r="B30" s="352"/>
      <c r="C30" s="352"/>
      <c r="D30" s="352"/>
      <c r="E30" s="352"/>
      <c r="F30" s="353"/>
      <c r="G30" s="326" t="s">
        <v>724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2" t="s">
        <v>665</v>
      </c>
      <c r="B31" s="332"/>
      <c r="C31" s="332"/>
      <c r="D31" s="332"/>
      <c r="E31" s="332"/>
      <c r="F31" s="333"/>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4" t="s">
        <v>500</v>
      </c>
      <c r="AR31" s="425"/>
      <c r="AS31" s="425"/>
      <c r="AT31" s="426"/>
      <c r="AU31" s="424" t="s">
        <v>678</v>
      </c>
      <c r="AV31" s="425"/>
      <c r="AW31" s="425"/>
      <c r="AX31" s="427"/>
    </row>
    <row r="32" spans="1:50" ht="23.25" customHeight="1" x14ac:dyDescent="0.2">
      <c r="A32" s="362"/>
      <c r="B32" s="332"/>
      <c r="C32" s="332"/>
      <c r="D32" s="332"/>
      <c r="E32" s="332"/>
      <c r="F32" s="333"/>
      <c r="G32" s="371" t="s">
        <v>726</v>
      </c>
      <c r="H32" s="372"/>
      <c r="I32" s="372"/>
      <c r="J32" s="372"/>
      <c r="K32" s="372"/>
      <c r="L32" s="372"/>
      <c r="M32" s="372"/>
      <c r="N32" s="372"/>
      <c r="O32" s="372"/>
      <c r="P32" s="375" t="s">
        <v>706</v>
      </c>
      <c r="Q32" s="376"/>
      <c r="R32" s="376"/>
      <c r="S32" s="376"/>
      <c r="T32" s="376"/>
      <c r="U32" s="376"/>
      <c r="V32" s="376"/>
      <c r="W32" s="376"/>
      <c r="X32" s="377"/>
      <c r="Y32" s="381" t="s">
        <v>52</v>
      </c>
      <c r="Z32" s="382"/>
      <c r="AA32" s="383"/>
      <c r="AB32" s="384" t="s">
        <v>707</v>
      </c>
      <c r="AC32" s="384"/>
      <c r="AD32" s="384"/>
      <c r="AE32" s="385">
        <v>33</v>
      </c>
      <c r="AF32" s="385"/>
      <c r="AG32" s="385"/>
      <c r="AH32" s="385"/>
      <c r="AI32" s="385">
        <v>33</v>
      </c>
      <c r="AJ32" s="385"/>
      <c r="AK32" s="385"/>
      <c r="AL32" s="385"/>
      <c r="AM32" s="385">
        <v>33</v>
      </c>
      <c r="AN32" s="385"/>
      <c r="AO32" s="385"/>
      <c r="AP32" s="385"/>
      <c r="AQ32" s="412" t="s">
        <v>744</v>
      </c>
      <c r="AR32" s="385"/>
      <c r="AS32" s="385"/>
      <c r="AT32" s="385"/>
      <c r="AU32" s="403" t="s">
        <v>744</v>
      </c>
      <c r="AV32" s="419"/>
      <c r="AW32" s="419"/>
      <c r="AX32" s="420"/>
    </row>
    <row r="33" spans="1:51" ht="23.25" customHeight="1" x14ac:dyDescent="0.2">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707</v>
      </c>
      <c r="AC33" s="384"/>
      <c r="AD33" s="384"/>
      <c r="AE33" s="385">
        <v>33</v>
      </c>
      <c r="AF33" s="385"/>
      <c r="AG33" s="385"/>
      <c r="AH33" s="385"/>
      <c r="AI33" s="385">
        <v>33</v>
      </c>
      <c r="AJ33" s="385"/>
      <c r="AK33" s="385"/>
      <c r="AL33" s="385"/>
      <c r="AM33" s="385">
        <v>33</v>
      </c>
      <c r="AN33" s="385"/>
      <c r="AO33" s="385"/>
      <c r="AP33" s="385"/>
      <c r="AQ33" s="385">
        <v>25</v>
      </c>
      <c r="AR33" s="385"/>
      <c r="AS33" s="385"/>
      <c r="AT33" s="385"/>
      <c r="AU33" s="403" t="s">
        <v>744</v>
      </c>
      <c r="AV33" s="419"/>
      <c r="AW33" s="419"/>
      <c r="AX33" s="420"/>
    </row>
    <row r="34" spans="1:51" ht="23.25" customHeight="1" x14ac:dyDescent="0.2">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501</v>
      </c>
      <c r="AF34" s="238"/>
      <c r="AG34" s="238"/>
      <c r="AH34" s="267"/>
      <c r="AI34" s="237" t="s">
        <v>653</v>
      </c>
      <c r="AJ34" s="238"/>
      <c r="AK34" s="238"/>
      <c r="AL34" s="267"/>
      <c r="AM34" s="237" t="s">
        <v>469</v>
      </c>
      <c r="AN34" s="238"/>
      <c r="AO34" s="238"/>
      <c r="AP34" s="267"/>
      <c r="AQ34" s="430" t="s">
        <v>679</v>
      </c>
      <c r="AR34" s="431"/>
      <c r="AS34" s="431"/>
      <c r="AT34" s="431"/>
      <c r="AU34" s="431"/>
      <c r="AV34" s="431"/>
      <c r="AW34" s="431"/>
      <c r="AX34" s="432"/>
    </row>
    <row r="35" spans="1:51" ht="23.25" customHeight="1" x14ac:dyDescent="0.2">
      <c r="A35" s="453"/>
      <c r="B35" s="454"/>
      <c r="C35" s="454"/>
      <c r="D35" s="454"/>
      <c r="E35" s="454"/>
      <c r="F35" s="455"/>
      <c r="G35" s="408" t="s">
        <v>708</v>
      </c>
      <c r="H35" s="409"/>
      <c r="I35" s="409"/>
      <c r="J35" s="409"/>
      <c r="K35" s="409"/>
      <c r="L35" s="409"/>
      <c r="M35" s="409"/>
      <c r="N35" s="409"/>
      <c r="O35" s="409"/>
      <c r="P35" s="409"/>
      <c r="Q35" s="409"/>
      <c r="R35" s="409"/>
      <c r="S35" s="409"/>
      <c r="T35" s="409"/>
      <c r="U35" s="409"/>
      <c r="V35" s="409"/>
      <c r="W35" s="409"/>
      <c r="X35" s="409"/>
      <c r="Y35" s="433" t="s">
        <v>666</v>
      </c>
      <c r="Z35" s="434"/>
      <c r="AA35" s="435"/>
      <c r="AB35" s="436" t="s">
        <v>709</v>
      </c>
      <c r="AC35" s="437"/>
      <c r="AD35" s="438"/>
      <c r="AE35" s="412">
        <v>0.8</v>
      </c>
      <c r="AF35" s="412"/>
      <c r="AG35" s="412"/>
      <c r="AH35" s="412"/>
      <c r="AI35" s="412">
        <v>0.7</v>
      </c>
      <c r="AJ35" s="412"/>
      <c r="AK35" s="412"/>
      <c r="AL35" s="412"/>
      <c r="AM35" s="412">
        <v>0.7</v>
      </c>
      <c r="AN35" s="412"/>
      <c r="AO35" s="412"/>
      <c r="AP35" s="412"/>
      <c r="AQ35" s="403">
        <v>0.7</v>
      </c>
      <c r="AR35" s="386"/>
      <c r="AS35" s="386"/>
      <c r="AT35" s="386"/>
      <c r="AU35" s="386"/>
      <c r="AV35" s="386"/>
      <c r="AW35" s="386"/>
      <c r="AX35" s="387"/>
    </row>
    <row r="36" spans="1:51" ht="46.5" customHeight="1" x14ac:dyDescent="0.2">
      <c r="A36" s="456"/>
      <c r="B36" s="223"/>
      <c r="C36" s="223"/>
      <c r="D36" s="223"/>
      <c r="E36" s="223"/>
      <c r="F36" s="457"/>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710</v>
      </c>
      <c r="AC36" s="440"/>
      <c r="AD36" s="441"/>
      <c r="AE36" s="442" t="s">
        <v>711</v>
      </c>
      <c r="AF36" s="442"/>
      <c r="AG36" s="442"/>
      <c r="AH36" s="442"/>
      <c r="AI36" s="442" t="s">
        <v>712</v>
      </c>
      <c r="AJ36" s="442"/>
      <c r="AK36" s="442"/>
      <c r="AL36" s="442"/>
      <c r="AM36" s="442" t="s">
        <v>712</v>
      </c>
      <c r="AN36" s="442"/>
      <c r="AO36" s="442"/>
      <c r="AP36" s="442"/>
      <c r="AQ36" s="442" t="s">
        <v>727</v>
      </c>
      <c r="AR36" s="442"/>
      <c r="AS36" s="442"/>
      <c r="AT36" s="442"/>
      <c r="AU36" s="442"/>
      <c r="AV36" s="442"/>
      <c r="AW36" s="442"/>
      <c r="AX36" s="444"/>
    </row>
    <row r="37" spans="1:51" ht="18.75" customHeight="1" x14ac:dyDescent="0.2">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7" t="s">
        <v>129</v>
      </c>
      <c r="AV37" s="337"/>
      <c r="AW37" s="337"/>
      <c r="AX37" s="342"/>
    </row>
    <row r="38" spans="1:51" ht="18.75" customHeight="1" x14ac:dyDescent="0.2">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494"/>
      <c r="Z38" s="495"/>
      <c r="AA38" s="496"/>
      <c r="AB38" s="416"/>
      <c r="AC38" s="500"/>
      <c r="AD38" s="501"/>
      <c r="AE38" s="416"/>
      <c r="AF38" s="500"/>
      <c r="AG38" s="500"/>
      <c r="AH38" s="501"/>
      <c r="AI38" s="503"/>
      <c r="AJ38" s="503"/>
      <c r="AK38" s="503"/>
      <c r="AL38" s="416"/>
      <c r="AM38" s="503"/>
      <c r="AN38" s="503"/>
      <c r="AO38" s="503"/>
      <c r="AP38" s="416"/>
      <c r="AQ38" s="445" t="s">
        <v>700</v>
      </c>
      <c r="AR38" s="446"/>
      <c r="AS38" s="447" t="s">
        <v>224</v>
      </c>
      <c r="AT38" s="448"/>
      <c r="AU38" s="449" t="s">
        <v>700</v>
      </c>
      <c r="AV38" s="449"/>
      <c r="AW38" s="339" t="s">
        <v>170</v>
      </c>
      <c r="AX38" s="344"/>
    </row>
    <row r="39" spans="1:51" ht="23.25" customHeight="1" x14ac:dyDescent="0.2">
      <c r="A39" s="486"/>
      <c r="B39" s="484"/>
      <c r="C39" s="484"/>
      <c r="D39" s="484"/>
      <c r="E39" s="484"/>
      <c r="F39" s="485"/>
      <c r="G39" s="388" t="s">
        <v>702</v>
      </c>
      <c r="H39" s="389"/>
      <c r="I39" s="389"/>
      <c r="J39" s="389"/>
      <c r="K39" s="389"/>
      <c r="L39" s="389"/>
      <c r="M39" s="389"/>
      <c r="N39" s="389"/>
      <c r="O39" s="390"/>
      <c r="P39" s="154" t="s">
        <v>703</v>
      </c>
      <c r="Q39" s="154"/>
      <c r="R39" s="154"/>
      <c r="S39" s="154"/>
      <c r="T39" s="154"/>
      <c r="U39" s="154"/>
      <c r="V39" s="154"/>
      <c r="W39" s="154"/>
      <c r="X39" s="155"/>
      <c r="Y39" s="399" t="s">
        <v>12</v>
      </c>
      <c r="Z39" s="400"/>
      <c r="AA39" s="401"/>
      <c r="AB39" s="402" t="s">
        <v>704</v>
      </c>
      <c r="AC39" s="402"/>
      <c r="AD39" s="402"/>
      <c r="AE39" s="403">
        <v>1</v>
      </c>
      <c r="AF39" s="386"/>
      <c r="AG39" s="386"/>
      <c r="AH39" s="386"/>
      <c r="AI39" s="403">
        <v>1</v>
      </c>
      <c r="AJ39" s="386"/>
      <c r="AK39" s="386"/>
      <c r="AL39" s="386"/>
      <c r="AM39" s="403">
        <v>1</v>
      </c>
      <c r="AN39" s="386"/>
      <c r="AO39" s="386"/>
      <c r="AP39" s="386"/>
      <c r="AQ39" s="405" t="s">
        <v>700</v>
      </c>
      <c r="AR39" s="406"/>
      <c r="AS39" s="406"/>
      <c r="AT39" s="407"/>
      <c r="AU39" s="386" t="s">
        <v>700</v>
      </c>
      <c r="AV39" s="386"/>
      <c r="AW39" s="386"/>
      <c r="AX39" s="387"/>
    </row>
    <row r="40" spans="1:51" ht="23.25" customHeight="1" x14ac:dyDescent="0.2">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7"/>
      <c r="AB40" s="461" t="s">
        <v>704</v>
      </c>
      <c r="AC40" s="461"/>
      <c r="AD40" s="461"/>
      <c r="AE40" s="403">
        <v>1</v>
      </c>
      <c r="AF40" s="386"/>
      <c r="AG40" s="386"/>
      <c r="AH40" s="386"/>
      <c r="AI40" s="403">
        <v>1</v>
      </c>
      <c r="AJ40" s="386"/>
      <c r="AK40" s="386"/>
      <c r="AL40" s="386"/>
      <c r="AM40" s="403">
        <v>1</v>
      </c>
      <c r="AN40" s="386"/>
      <c r="AO40" s="386"/>
      <c r="AP40" s="386"/>
      <c r="AQ40" s="405" t="s">
        <v>700</v>
      </c>
      <c r="AR40" s="406"/>
      <c r="AS40" s="406"/>
      <c r="AT40" s="407"/>
      <c r="AU40" s="386" t="s">
        <v>700</v>
      </c>
      <c r="AV40" s="386"/>
      <c r="AW40" s="386"/>
      <c r="AX40" s="387"/>
    </row>
    <row r="41" spans="1:51" ht="23.25" customHeight="1" x14ac:dyDescent="0.2">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100</v>
      </c>
      <c r="AF41" s="386"/>
      <c r="AG41" s="386"/>
      <c r="AH41" s="386"/>
      <c r="AI41" s="403">
        <v>100</v>
      </c>
      <c r="AJ41" s="386"/>
      <c r="AK41" s="386"/>
      <c r="AL41" s="386"/>
      <c r="AM41" s="403">
        <v>100</v>
      </c>
      <c r="AN41" s="386"/>
      <c r="AO41" s="386"/>
      <c r="AP41" s="386"/>
      <c r="AQ41" s="405" t="s">
        <v>700</v>
      </c>
      <c r="AR41" s="406"/>
      <c r="AS41" s="406"/>
      <c r="AT41" s="407"/>
      <c r="AU41" s="386" t="s">
        <v>700</v>
      </c>
      <c r="AV41" s="386"/>
      <c r="AW41" s="386"/>
      <c r="AX41" s="387"/>
    </row>
    <row r="42" spans="1:51" ht="23.25" customHeight="1" x14ac:dyDescent="0.2">
      <c r="A42" s="474" t="s">
        <v>344</v>
      </c>
      <c r="B42" s="469"/>
      <c r="C42" s="469"/>
      <c r="D42" s="469"/>
      <c r="E42" s="469"/>
      <c r="F42" s="470"/>
      <c r="G42" s="510" t="s">
        <v>705</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5">
      <c r="A43" s="363"/>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2">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2">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2">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2">
      <c r="A49" s="329"/>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0" t="s">
        <v>11</v>
      </c>
      <c r="AC49" s="901"/>
      <c r="AD49" s="902"/>
      <c r="AE49" s="429" t="s">
        <v>501</v>
      </c>
      <c r="AF49" s="429"/>
      <c r="AG49" s="429"/>
      <c r="AH49" s="429"/>
      <c r="AI49" s="429" t="s">
        <v>653</v>
      </c>
      <c r="AJ49" s="429"/>
      <c r="AK49" s="429"/>
      <c r="AL49" s="429"/>
      <c r="AM49" s="429" t="s">
        <v>469</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2">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0"/>
      <c r="AD50" s="501"/>
      <c r="AE50" s="429"/>
      <c r="AF50" s="429"/>
      <c r="AG50" s="429"/>
      <c r="AH50" s="429"/>
      <c r="AI50" s="429"/>
      <c r="AJ50" s="429"/>
      <c r="AK50" s="429"/>
      <c r="AL50" s="429"/>
      <c r="AM50" s="429"/>
      <c r="AN50" s="429"/>
      <c r="AO50" s="429"/>
      <c r="AP50" s="429"/>
      <c r="AQ50" s="509"/>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04" t="s">
        <v>58</v>
      </c>
      <c r="Z51" s="905"/>
      <c r="AA51" s="906"/>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2">
      <c r="A52" s="329"/>
      <c r="B52" s="331"/>
      <c r="C52" s="332"/>
      <c r="D52" s="332"/>
      <c r="E52" s="332"/>
      <c r="F52" s="333"/>
      <c r="G52" s="907"/>
      <c r="H52" s="397"/>
      <c r="I52" s="397"/>
      <c r="J52" s="397"/>
      <c r="K52" s="397"/>
      <c r="L52" s="397"/>
      <c r="M52" s="397"/>
      <c r="N52" s="397"/>
      <c r="O52" s="398"/>
      <c r="P52" s="464"/>
      <c r="Q52" s="464"/>
      <c r="R52" s="464"/>
      <c r="S52" s="464"/>
      <c r="T52" s="464"/>
      <c r="U52" s="464"/>
      <c r="V52" s="464"/>
      <c r="W52" s="464"/>
      <c r="X52" s="465"/>
      <c r="Y52" s="908" t="s">
        <v>51</v>
      </c>
      <c r="Z52" s="800"/>
      <c r="AA52" s="801"/>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8" t="s">
        <v>13</v>
      </c>
      <c r="Z53" s="800"/>
      <c r="AA53" s="801"/>
      <c r="AB53" s="909" t="s">
        <v>14</v>
      </c>
      <c r="AC53" s="909"/>
      <c r="AD53" s="909"/>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2">
      <c r="A54" s="329"/>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0" t="s">
        <v>11</v>
      </c>
      <c r="AC54" s="901"/>
      <c r="AD54" s="902"/>
      <c r="AE54" s="429" t="s">
        <v>501</v>
      </c>
      <c r="AF54" s="429"/>
      <c r="AG54" s="429"/>
      <c r="AH54" s="429"/>
      <c r="AI54" s="429" t="s">
        <v>653</v>
      </c>
      <c r="AJ54" s="429"/>
      <c r="AK54" s="429"/>
      <c r="AL54" s="429"/>
      <c r="AM54" s="429" t="s">
        <v>469</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2">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0"/>
      <c r="AD55" s="501"/>
      <c r="AE55" s="429"/>
      <c r="AF55" s="429"/>
      <c r="AG55" s="429"/>
      <c r="AH55" s="429"/>
      <c r="AI55" s="429"/>
      <c r="AJ55" s="429"/>
      <c r="AK55" s="429"/>
      <c r="AL55" s="429"/>
      <c r="AM55" s="429"/>
      <c r="AN55" s="429"/>
      <c r="AO55" s="429"/>
      <c r="AP55" s="429"/>
      <c r="AQ55" s="509"/>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4" t="s">
        <v>58</v>
      </c>
      <c r="Z56" s="905"/>
      <c r="AA56" s="906"/>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2">
      <c r="A57" s="329"/>
      <c r="B57" s="331"/>
      <c r="C57" s="332"/>
      <c r="D57" s="332"/>
      <c r="E57" s="332"/>
      <c r="F57" s="333"/>
      <c r="G57" s="907"/>
      <c r="H57" s="397"/>
      <c r="I57" s="397"/>
      <c r="J57" s="397"/>
      <c r="K57" s="397"/>
      <c r="L57" s="397"/>
      <c r="M57" s="397"/>
      <c r="N57" s="397"/>
      <c r="O57" s="398"/>
      <c r="P57" s="464"/>
      <c r="Q57" s="464"/>
      <c r="R57" s="464"/>
      <c r="S57" s="464"/>
      <c r="T57" s="464"/>
      <c r="U57" s="464"/>
      <c r="V57" s="464"/>
      <c r="W57" s="464"/>
      <c r="X57" s="465"/>
      <c r="Y57" s="908" t="s">
        <v>51</v>
      </c>
      <c r="Z57" s="800"/>
      <c r="AA57" s="801"/>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8" t="s">
        <v>13</v>
      </c>
      <c r="Z58" s="800"/>
      <c r="AA58" s="801"/>
      <c r="AB58" s="909" t="s">
        <v>14</v>
      </c>
      <c r="AC58" s="909"/>
      <c r="AD58" s="909"/>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2">
      <c r="A59" s="329"/>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0" t="s">
        <v>11</v>
      </c>
      <c r="AC59" s="901"/>
      <c r="AD59" s="902"/>
      <c r="AE59" s="429" t="s">
        <v>501</v>
      </c>
      <c r="AF59" s="429"/>
      <c r="AG59" s="429"/>
      <c r="AH59" s="429"/>
      <c r="AI59" s="429" t="s">
        <v>653</v>
      </c>
      <c r="AJ59" s="429"/>
      <c r="AK59" s="429"/>
      <c r="AL59" s="429"/>
      <c r="AM59" s="429" t="s">
        <v>469</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2">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0"/>
      <c r="AD60" s="501"/>
      <c r="AE60" s="429"/>
      <c r="AF60" s="429"/>
      <c r="AG60" s="429"/>
      <c r="AH60" s="429"/>
      <c r="AI60" s="429"/>
      <c r="AJ60" s="429"/>
      <c r="AK60" s="429"/>
      <c r="AL60" s="429"/>
      <c r="AM60" s="429"/>
      <c r="AN60" s="429"/>
      <c r="AO60" s="429"/>
      <c r="AP60" s="429"/>
      <c r="AQ60" s="509"/>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4" t="s">
        <v>58</v>
      </c>
      <c r="Z61" s="905"/>
      <c r="AA61" s="906"/>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2">
      <c r="A62" s="329"/>
      <c r="B62" s="331"/>
      <c r="C62" s="332"/>
      <c r="D62" s="332"/>
      <c r="E62" s="332"/>
      <c r="F62" s="333"/>
      <c r="G62" s="907"/>
      <c r="H62" s="397"/>
      <c r="I62" s="397"/>
      <c r="J62" s="397"/>
      <c r="K62" s="397"/>
      <c r="L62" s="397"/>
      <c r="M62" s="397"/>
      <c r="N62" s="397"/>
      <c r="O62" s="398"/>
      <c r="P62" s="464"/>
      <c r="Q62" s="464"/>
      <c r="R62" s="464"/>
      <c r="S62" s="464"/>
      <c r="T62" s="464"/>
      <c r="U62" s="464"/>
      <c r="V62" s="464"/>
      <c r="W62" s="464"/>
      <c r="X62" s="465"/>
      <c r="Y62" s="908" t="s">
        <v>51</v>
      </c>
      <c r="Z62" s="800"/>
      <c r="AA62" s="801"/>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5">
      <c r="A63" s="330"/>
      <c r="B63" s="897"/>
      <c r="C63" s="898"/>
      <c r="D63" s="898"/>
      <c r="E63" s="898"/>
      <c r="F63" s="899"/>
      <c r="G63" s="156"/>
      <c r="H63" s="157"/>
      <c r="I63" s="157"/>
      <c r="J63" s="157"/>
      <c r="K63" s="157"/>
      <c r="L63" s="157"/>
      <c r="M63" s="157"/>
      <c r="N63" s="157"/>
      <c r="O63" s="158"/>
      <c r="P63" s="466"/>
      <c r="Q63" s="466"/>
      <c r="R63" s="466"/>
      <c r="S63" s="466"/>
      <c r="T63" s="466"/>
      <c r="U63" s="466"/>
      <c r="V63" s="466"/>
      <c r="W63" s="466"/>
      <c r="X63" s="467"/>
      <c r="Y63" s="908" t="s">
        <v>13</v>
      </c>
      <c r="Z63" s="800"/>
      <c r="AA63" s="801"/>
      <c r="AB63" s="909" t="s">
        <v>14</v>
      </c>
      <c r="AC63" s="909"/>
      <c r="AD63" s="909"/>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2">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2" t="s">
        <v>665</v>
      </c>
      <c r="B65" s="332"/>
      <c r="C65" s="332"/>
      <c r="D65" s="332"/>
      <c r="E65" s="332"/>
      <c r="F65" s="333"/>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4" t="s">
        <v>500</v>
      </c>
      <c r="AR65" s="425"/>
      <c r="AS65" s="425"/>
      <c r="AT65" s="426"/>
      <c r="AU65" s="424" t="s">
        <v>678</v>
      </c>
      <c r="AV65" s="425"/>
      <c r="AW65" s="425"/>
      <c r="AX65" s="427"/>
      <c r="AY65">
        <f>COUNTA($G$66)</f>
        <v>0</v>
      </c>
    </row>
    <row r="66" spans="1:51" ht="23.25" hidden="1" customHeight="1" x14ac:dyDescent="0.2">
      <c r="A66" s="362"/>
      <c r="B66" s="332"/>
      <c r="C66" s="332"/>
      <c r="D66" s="332"/>
      <c r="E66" s="332"/>
      <c r="F66" s="333"/>
      <c r="G66" s="443"/>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2">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2">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2">
      <c r="A69" s="453"/>
      <c r="B69" s="454"/>
      <c r="C69" s="454"/>
      <c r="D69" s="454"/>
      <c r="E69" s="454"/>
      <c r="F69" s="455"/>
      <c r="G69" s="408" t="s">
        <v>713</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2">
      <c r="A70" s="456"/>
      <c r="B70" s="223"/>
      <c r="C70" s="223"/>
      <c r="D70" s="223"/>
      <c r="E70" s="223"/>
      <c r="F70" s="457"/>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hidden="1" customHeight="1" x14ac:dyDescent="0.2">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9" t="s">
        <v>501</v>
      </c>
      <c r="AF71" s="429"/>
      <c r="AG71" s="429"/>
      <c r="AH71" s="429"/>
      <c r="AI71" s="429" t="s">
        <v>653</v>
      </c>
      <c r="AJ71" s="429"/>
      <c r="AK71" s="429"/>
      <c r="AL71" s="429"/>
      <c r="AM71" s="429" t="s">
        <v>469</v>
      </c>
      <c r="AN71" s="429"/>
      <c r="AO71" s="429"/>
      <c r="AP71" s="429"/>
      <c r="AQ71" s="471" t="s">
        <v>223</v>
      </c>
      <c r="AR71" s="472"/>
      <c r="AS71" s="472"/>
      <c r="AT71" s="473"/>
      <c r="AU71" s="337" t="s">
        <v>129</v>
      </c>
      <c r="AV71" s="337"/>
      <c r="AW71" s="337"/>
      <c r="AX71" s="342"/>
      <c r="AY71">
        <f>COUNTA($G$73)</f>
        <v>0</v>
      </c>
    </row>
    <row r="72" spans="1:51" ht="18.75" hidden="1" customHeight="1" x14ac:dyDescent="0.2">
      <c r="A72" s="519"/>
      <c r="B72" s="520"/>
      <c r="C72" s="520"/>
      <c r="D72" s="520"/>
      <c r="E72" s="520"/>
      <c r="F72" s="521"/>
      <c r="G72" s="357"/>
      <c r="H72" s="339"/>
      <c r="I72" s="339"/>
      <c r="J72" s="339"/>
      <c r="K72" s="339"/>
      <c r="L72" s="339"/>
      <c r="M72" s="339"/>
      <c r="N72" s="339"/>
      <c r="O72" s="340"/>
      <c r="P72" s="343"/>
      <c r="Q72" s="339"/>
      <c r="R72" s="339"/>
      <c r="S72" s="339"/>
      <c r="T72" s="339"/>
      <c r="U72" s="339"/>
      <c r="V72" s="339"/>
      <c r="W72" s="339"/>
      <c r="X72" s="340"/>
      <c r="Y72" s="494"/>
      <c r="Z72" s="495"/>
      <c r="AA72" s="496"/>
      <c r="AB72" s="416"/>
      <c r="AC72" s="500"/>
      <c r="AD72" s="501"/>
      <c r="AE72" s="429"/>
      <c r="AF72" s="429"/>
      <c r="AG72" s="429"/>
      <c r="AH72" s="429"/>
      <c r="AI72" s="429"/>
      <c r="AJ72" s="429"/>
      <c r="AK72" s="429"/>
      <c r="AL72" s="429"/>
      <c r="AM72" s="429"/>
      <c r="AN72" s="429"/>
      <c r="AO72" s="429"/>
      <c r="AP72" s="429"/>
      <c r="AQ72" s="445"/>
      <c r="AR72" s="446"/>
      <c r="AS72" s="447" t="s">
        <v>224</v>
      </c>
      <c r="AT72" s="448"/>
      <c r="AU72" s="449"/>
      <c r="AV72" s="449"/>
      <c r="AW72" s="339" t="s">
        <v>170</v>
      </c>
      <c r="AX72" s="344"/>
      <c r="AY72">
        <f t="shared" ref="AY72:AY77" si="1">$AY$71</f>
        <v>0</v>
      </c>
    </row>
    <row r="73" spans="1:51" ht="23.25" hidden="1" customHeight="1" x14ac:dyDescent="0.2">
      <c r="A73" s="522"/>
      <c r="B73" s="520"/>
      <c r="C73" s="520"/>
      <c r="D73" s="520"/>
      <c r="E73" s="520"/>
      <c r="F73" s="521"/>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2">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7" t="s">
        <v>51</v>
      </c>
      <c r="Z74" s="238"/>
      <c r="AA74" s="267"/>
      <c r="AB74" s="461"/>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2">
      <c r="A75" s="522"/>
      <c r="B75" s="520"/>
      <c r="C75" s="520"/>
      <c r="D75" s="520"/>
      <c r="E75" s="520"/>
      <c r="F75" s="521"/>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2">
      <c r="A76" s="474" t="s">
        <v>344</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2">
      <c r="A77" s="363"/>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2">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2">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2">
      <c r="A83" s="329"/>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0" t="s">
        <v>11</v>
      </c>
      <c r="AC83" s="901"/>
      <c r="AD83" s="902"/>
      <c r="AE83" s="429" t="s">
        <v>501</v>
      </c>
      <c r="AF83" s="429"/>
      <c r="AG83" s="429"/>
      <c r="AH83" s="429"/>
      <c r="AI83" s="429" t="s">
        <v>653</v>
      </c>
      <c r="AJ83" s="429"/>
      <c r="AK83" s="429"/>
      <c r="AL83" s="429"/>
      <c r="AM83" s="429" t="s">
        <v>469</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2">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0"/>
      <c r="AD84" s="501"/>
      <c r="AE84" s="429"/>
      <c r="AF84" s="429"/>
      <c r="AG84" s="429"/>
      <c r="AH84" s="429"/>
      <c r="AI84" s="429"/>
      <c r="AJ84" s="429"/>
      <c r="AK84" s="429"/>
      <c r="AL84" s="429"/>
      <c r="AM84" s="429"/>
      <c r="AN84" s="429"/>
      <c r="AO84" s="429"/>
      <c r="AP84" s="429"/>
      <c r="AQ84" s="509"/>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4" t="s">
        <v>58</v>
      </c>
      <c r="Z85" s="905"/>
      <c r="AA85" s="906"/>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2">
      <c r="A86" s="329"/>
      <c r="B86" s="331"/>
      <c r="C86" s="332"/>
      <c r="D86" s="332"/>
      <c r="E86" s="332"/>
      <c r="F86" s="333"/>
      <c r="G86" s="907"/>
      <c r="H86" s="397"/>
      <c r="I86" s="397"/>
      <c r="J86" s="397"/>
      <c r="K86" s="397"/>
      <c r="L86" s="397"/>
      <c r="M86" s="397"/>
      <c r="N86" s="397"/>
      <c r="O86" s="398"/>
      <c r="P86" s="464"/>
      <c r="Q86" s="464"/>
      <c r="R86" s="464"/>
      <c r="S86" s="464"/>
      <c r="T86" s="464"/>
      <c r="U86" s="464"/>
      <c r="V86" s="464"/>
      <c r="W86" s="464"/>
      <c r="X86" s="465"/>
      <c r="Y86" s="908" t="s">
        <v>51</v>
      </c>
      <c r="Z86" s="800"/>
      <c r="AA86" s="801"/>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8" t="s">
        <v>13</v>
      </c>
      <c r="Z87" s="800"/>
      <c r="AA87" s="801"/>
      <c r="AB87" s="909" t="s">
        <v>14</v>
      </c>
      <c r="AC87" s="909"/>
      <c r="AD87" s="909"/>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2">
      <c r="A88" s="329"/>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0" t="s">
        <v>11</v>
      </c>
      <c r="AC88" s="901"/>
      <c r="AD88" s="902"/>
      <c r="AE88" s="429" t="s">
        <v>501</v>
      </c>
      <c r="AF88" s="429"/>
      <c r="AG88" s="429"/>
      <c r="AH88" s="429"/>
      <c r="AI88" s="429" t="s">
        <v>653</v>
      </c>
      <c r="AJ88" s="429"/>
      <c r="AK88" s="429"/>
      <c r="AL88" s="429"/>
      <c r="AM88" s="429" t="s">
        <v>469</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2">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0"/>
      <c r="AD89" s="501"/>
      <c r="AE89" s="429"/>
      <c r="AF89" s="429"/>
      <c r="AG89" s="429"/>
      <c r="AH89" s="429"/>
      <c r="AI89" s="429"/>
      <c r="AJ89" s="429"/>
      <c r="AK89" s="429"/>
      <c r="AL89" s="429"/>
      <c r="AM89" s="429"/>
      <c r="AN89" s="429"/>
      <c r="AO89" s="429"/>
      <c r="AP89" s="429"/>
      <c r="AQ89" s="509"/>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4" t="s">
        <v>58</v>
      </c>
      <c r="Z90" s="905"/>
      <c r="AA90" s="906"/>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2">
      <c r="A91" s="329"/>
      <c r="B91" s="331"/>
      <c r="C91" s="332"/>
      <c r="D91" s="332"/>
      <c r="E91" s="332"/>
      <c r="F91" s="333"/>
      <c r="G91" s="907"/>
      <c r="H91" s="397"/>
      <c r="I91" s="397"/>
      <c r="J91" s="397"/>
      <c r="K91" s="397"/>
      <c r="L91" s="397"/>
      <c r="M91" s="397"/>
      <c r="N91" s="397"/>
      <c r="O91" s="398"/>
      <c r="P91" s="464"/>
      <c r="Q91" s="464"/>
      <c r="R91" s="464"/>
      <c r="S91" s="464"/>
      <c r="T91" s="464"/>
      <c r="U91" s="464"/>
      <c r="V91" s="464"/>
      <c r="W91" s="464"/>
      <c r="X91" s="465"/>
      <c r="Y91" s="908" t="s">
        <v>51</v>
      </c>
      <c r="Z91" s="800"/>
      <c r="AA91" s="801"/>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8" t="s">
        <v>13</v>
      </c>
      <c r="Z92" s="800"/>
      <c r="AA92" s="801"/>
      <c r="AB92" s="909" t="s">
        <v>14</v>
      </c>
      <c r="AC92" s="909"/>
      <c r="AD92" s="909"/>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0" t="s">
        <v>11</v>
      </c>
      <c r="AC93" s="901"/>
      <c r="AD93" s="902"/>
      <c r="AE93" s="429" t="s">
        <v>501</v>
      </c>
      <c r="AF93" s="429"/>
      <c r="AG93" s="429"/>
      <c r="AH93" s="429"/>
      <c r="AI93" s="429" t="s">
        <v>653</v>
      </c>
      <c r="AJ93" s="429"/>
      <c r="AK93" s="429"/>
      <c r="AL93" s="429"/>
      <c r="AM93" s="429" t="s">
        <v>469</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2">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0"/>
      <c r="AD94" s="501"/>
      <c r="AE94" s="429"/>
      <c r="AF94" s="429"/>
      <c r="AG94" s="429"/>
      <c r="AH94" s="429"/>
      <c r="AI94" s="429"/>
      <c r="AJ94" s="429"/>
      <c r="AK94" s="429"/>
      <c r="AL94" s="429"/>
      <c r="AM94" s="429"/>
      <c r="AN94" s="429"/>
      <c r="AO94" s="429"/>
      <c r="AP94" s="429"/>
      <c r="AQ94" s="509"/>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4" t="s">
        <v>58</v>
      </c>
      <c r="Z95" s="905"/>
      <c r="AA95" s="906"/>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2">
      <c r="A96" s="329"/>
      <c r="B96" s="331"/>
      <c r="C96" s="332"/>
      <c r="D96" s="332"/>
      <c r="E96" s="332"/>
      <c r="F96" s="333"/>
      <c r="G96" s="907"/>
      <c r="H96" s="397"/>
      <c r="I96" s="397"/>
      <c r="J96" s="397"/>
      <c r="K96" s="397"/>
      <c r="L96" s="397"/>
      <c r="M96" s="397"/>
      <c r="N96" s="397"/>
      <c r="O96" s="398"/>
      <c r="P96" s="464"/>
      <c r="Q96" s="464"/>
      <c r="R96" s="464"/>
      <c r="S96" s="464"/>
      <c r="T96" s="464"/>
      <c r="U96" s="464"/>
      <c r="V96" s="464"/>
      <c r="W96" s="464"/>
      <c r="X96" s="465"/>
      <c r="Y96" s="908" t="s">
        <v>51</v>
      </c>
      <c r="Z96" s="800"/>
      <c r="AA96" s="801"/>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5">
      <c r="A97" s="330"/>
      <c r="B97" s="897"/>
      <c r="C97" s="898"/>
      <c r="D97" s="898"/>
      <c r="E97" s="898"/>
      <c r="F97" s="899"/>
      <c r="G97" s="156"/>
      <c r="H97" s="157"/>
      <c r="I97" s="157"/>
      <c r="J97" s="157"/>
      <c r="K97" s="157"/>
      <c r="L97" s="157"/>
      <c r="M97" s="157"/>
      <c r="N97" s="157"/>
      <c r="O97" s="158"/>
      <c r="P97" s="466"/>
      <c r="Q97" s="466"/>
      <c r="R97" s="466"/>
      <c r="S97" s="466"/>
      <c r="T97" s="466"/>
      <c r="U97" s="466"/>
      <c r="V97" s="466"/>
      <c r="W97" s="466"/>
      <c r="X97" s="467"/>
      <c r="Y97" s="908" t="s">
        <v>13</v>
      </c>
      <c r="Z97" s="800"/>
      <c r="AA97" s="801"/>
      <c r="AB97" s="909" t="s">
        <v>14</v>
      </c>
      <c r="AC97" s="909"/>
      <c r="AD97" s="909"/>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2" t="s">
        <v>665</v>
      </c>
      <c r="B99" s="332"/>
      <c r="C99" s="332"/>
      <c r="D99" s="332"/>
      <c r="E99" s="332"/>
      <c r="F99" s="333"/>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4" t="s">
        <v>500</v>
      </c>
      <c r="AR99" s="425"/>
      <c r="AS99" s="425"/>
      <c r="AT99" s="426"/>
      <c r="AU99" s="424" t="s">
        <v>678</v>
      </c>
      <c r="AV99" s="425"/>
      <c r="AW99" s="425"/>
      <c r="AX99" s="427"/>
      <c r="AY99">
        <f>COUNTA($G$100)</f>
        <v>0</v>
      </c>
    </row>
    <row r="100" spans="1:60" ht="23.25" hidden="1" customHeight="1" x14ac:dyDescent="0.2">
      <c r="A100" s="362"/>
      <c r="B100" s="332"/>
      <c r="C100" s="332"/>
      <c r="D100" s="332"/>
      <c r="E100" s="332"/>
      <c r="F100" s="333"/>
      <c r="G100" s="443"/>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2">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2">
      <c r="A102" s="474" t="s">
        <v>666</v>
      </c>
      <c r="B102" s="355"/>
      <c r="C102" s="355"/>
      <c r="D102" s="355"/>
      <c r="E102" s="355"/>
      <c r="F102" s="475"/>
      <c r="G102" s="238" t="s">
        <v>667</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2">
      <c r="A103" s="476"/>
      <c r="B103" s="337"/>
      <c r="C103" s="337"/>
      <c r="D103" s="337"/>
      <c r="E103" s="337"/>
      <c r="F103" s="477"/>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2">
      <c r="A104" s="478"/>
      <c r="B104" s="339"/>
      <c r="C104" s="339"/>
      <c r="D104" s="339"/>
      <c r="E104" s="339"/>
      <c r="F104" s="479"/>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2">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9" t="s">
        <v>501</v>
      </c>
      <c r="AF105" s="429"/>
      <c r="AG105" s="429"/>
      <c r="AH105" s="429"/>
      <c r="AI105" s="429" t="s">
        <v>653</v>
      </c>
      <c r="AJ105" s="429"/>
      <c r="AK105" s="429"/>
      <c r="AL105" s="429"/>
      <c r="AM105" s="429" t="s">
        <v>469</v>
      </c>
      <c r="AN105" s="429"/>
      <c r="AO105" s="429"/>
      <c r="AP105" s="429"/>
      <c r="AQ105" s="471" t="s">
        <v>223</v>
      </c>
      <c r="AR105" s="472"/>
      <c r="AS105" s="472"/>
      <c r="AT105" s="473"/>
      <c r="AU105" s="337" t="s">
        <v>129</v>
      </c>
      <c r="AV105" s="337"/>
      <c r="AW105" s="337"/>
      <c r="AX105" s="342"/>
      <c r="AY105">
        <f>COUNTA($G$107)</f>
        <v>0</v>
      </c>
    </row>
    <row r="106" spans="1:60" ht="18.75" hidden="1" customHeight="1" x14ac:dyDescent="0.2">
      <c r="A106" s="519"/>
      <c r="B106" s="520"/>
      <c r="C106" s="520"/>
      <c r="D106" s="520"/>
      <c r="E106" s="520"/>
      <c r="F106" s="521"/>
      <c r="G106" s="357"/>
      <c r="H106" s="339"/>
      <c r="I106" s="339"/>
      <c r="J106" s="339"/>
      <c r="K106" s="339"/>
      <c r="L106" s="339"/>
      <c r="M106" s="339"/>
      <c r="N106" s="339"/>
      <c r="O106" s="340"/>
      <c r="P106" s="343"/>
      <c r="Q106" s="339"/>
      <c r="R106" s="339"/>
      <c r="S106" s="339"/>
      <c r="T106" s="339"/>
      <c r="U106" s="339"/>
      <c r="V106" s="339"/>
      <c r="W106" s="339"/>
      <c r="X106" s="340"/>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224</v>
      </c>
      <c r="AT106" s="448"/>
      <c r="AU106" s="449"/>
      <c r="AV106" s="449"/>
      <c r="AW106" s="339" t="s">
        <v>170</v>
      </c>
      <c r="AX106" s="344"/>
      <c r="AY106">
        <f t="shared" ref="AY106:AY111" si="3">$AY$105</f>
        <v>0</v>
      </c>
    </row>
    <row r="107" spans="1:60" ht="23.25" hidden="1" customHeight="1" x14ac:dyDescent="0.2">
      <c r="A107" s="522"/>
      <c r="B107" s="520"/>
      <c r="C107" s="520"/>
      <c r="D107" s="520"/>
      <c r="E107" s="520"/>
      <c r="F107" s="521"/>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2">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2">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2">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2">
      <c r="A111" s="363"/>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2">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2">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2">
      <c r="A117" s="329"/>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0" t="s">
        <v>11</v>
      </c>
      <c r="AC117" s="901"/>
      <c r="AD117" s="902"/>
      <c r="AE117" s="429" t="s">
        <v>501</v>
      </c>
      <c r="AF117" s="429"/>
      <c r="AG117" s="429"/>
      <c r="AH117" s="429"/>
      <c r="AI117" s="429" t="s">
        <v>653</v>
      </c>
      <c r="AJ117" s="429"/>
      <c r="AK117" s="429"/>
      <c r="AL117" s="429"/>
      <c r="AM117" s="429" t="s">
        <v>469</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2">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4" t="s">
        <v>58</v>
      </c>
      <c r="Z119" s="905"/>
      <c r="AA119" s="906"/>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2">
      <c r="A120" s="329"/>
      <c r="B120" s="331"/>
      <c r="C120" s="332"/>
      <c r="D120" s="332"/>
      <c r="E120" s="332"/>
      <c r="F120" s="333"/>
      <c r="G120" s="907"/>
      <c r="H120" s="397"/>
      <c r="I120" s="397"/>
      <c r="J120" s="397"/>
      <c r="K120" s="397"/>
      <c r="L120" s="397"/>
      <c r="M120" s="397"/>
      <c r="N120" s="397"/>
      <c r="O120" s="398"/>
      <c r="P120" s="464"/>
      <c r="Q120" s="464"/>
      <c r="R120" s="464"/>
      <c r="S120" s="464"/>
      <c r="T120" s="464"/>
      <c r="U120" s="464"/>
      <c r="V120" s="464"/>
      <c r="W120" s="464"/>
      <c r="X120" s="465"/>
      <c r="Y120" s="908" t="s">
        <v>51</v>
      </c>
      <c r="Z120" s="800"/>
      <c r="AA120" s="801"/>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8" t="s">
        <v>13</v>
      </c>
      <c r="Z121" s="800"/>
      <c r="AA121" s="801"/>
      <c r="AB121" s="909" t="s">
        <v>14</v>
      </c>
      <c r="AC121" s="909"/>
      <c r="AD121" s="909"/>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29"/>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0" t="s">
        <v>11</v>
      </c>
      <c r="AC122" s="901"/>
      <c r="AD122" s="902"/>
      <c r="AE122" s="429" t="s">
        <v>501</v>
      </c>
      <c r="AF122" s="429"/>
      <c r="AG122" s="429"/>
      <c r="AH122" s="429"/>
      <c r="AI122" s="429" t="s">
        <v>653</v>
      </c>
      <c r="AJ122" s="429"/>
      <c r="AK122" s="429"/>
      <c r="AL122" s="429"/>
      <c r="AM122" s="429" t="s">
        <v>469</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2">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4" t="s">
        <v>58</v>
      </c>
      <c r="Z124" s="905"/>
      <c r="AA124" s="906"/>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2">
      <c r="A125" s="329"/>
      <c r="B125" s="331"/>
      <c r="C125" s="332"/>
      <c r="D125" s="332"/>
      <c r="E125" s="332"/>
      <c r="F125" s="333"/>
      <c r="G125" s="907"/>
      <c r="H125" s="397"/>
      <c r="I125" s="397"/>
      <c r="J125" s="397"/>
      <c r="K125" s="397"/>
      <c r="L125" s="397"/>
      <c r="M125" s="397"/>
      <c r="N125" s="397"/>
      <c r="O125" s="398"/>
      <c r="P125" s="464"/>
      <c r="Q125" s="464"/>
      <c r="R125" s="464"/>
      <c r="S125" s="464"/>
      <c r="T125" s="464"/>
      <c r="U125" s="464"/>
      <c r="V125" s="464"/>
      <c r="W125" s="464"/>
      <c r="X125" s="465"/>
      <c r="Y125" s="908" t="s">
        <v>51</v>
      </c>
      <c r="Z125" s="800"/>
      <c r="AA125" s="801"/>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8" t="s">
        <v>13</v>
      </c>
      <c r="Z126" s="800"/>
      <c r="AA126" s="801"/>
      <c r="AB126" s="909" t="s">
        <v>14</v>
      </c>
      <c r="AC126" s="909"/>
      <c r="AD126" s="909"/>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2">
      <c r="A127" s="329"/>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0" t="s">
        <v>11</v>
      </c>
      <c r="AC127" s="901"/>
      <c r="AD127" s="902"/>
      <c r="AE127" s="429" t="s">
        <v>501</v>
      </c>
      <c r="AF127" s="429"/>
      <c r="AG127" s="429"/>
      <c r="AH127" s="429"/>
      <c r="AI127" s="429" t="s">
        <v>653</v>
      </c>
      <c r="AJ127" s="429"/>
      <c r="AK127" s="429"/>
      <c r="AL127" s="429"/>
      <c r="AM127" s="429" t="s">
        <v>469</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2">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4" t="s">
        <v>58</v>
      </c>
      <c r="Z129" s="905"/>
      <c r="AA129" s="906"/>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2">
      <c r="A130" s="329"/>
      <c r="B130" s="331"/>
      <c r="C130" s="332"/>
      <c r="D130" s="332"/>
      <c r="E130" s="332"/>
      <c r="F130" s="333"/>
      <c r="G130" s="907"/>
      <c r="H130" s="397"/>
      <c r="I130" s="397"/>
      <c r="J130" s="397"/>
      <c r="K130" s="397"/>
      <c r="L130" s="397"/>
      <c r="M130" s="397"/>
      <c r="N130" s="397"/>
      <c r="O130" s="398"/>
      <c r="P130" s="464"/>
      <c r="Q130" s="464"/>
      <c r="R130" s="464"/>
      <c r="S130" s="464"/>
      <c r="T130" s="464"/>
      <c r="U130" s="464"/>
      <c r="V130" s="464"/>
      <c r="W130" s="464"/>
      <c r="X130" s="465"/>
      <c r="Y130" s="908" t="s">
        <v>51</v>
      </c>
      <c r="Z130" s="800"/>
      <c r="AA130" s="801"/>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6"/>
      <c r="Q131" s="466"/>
      <c r="R131" s="466"/>
      <c r="S131" s="466"/>
      <c r="T131" s="466"/>
      <c r="U131" s="466"/>
      <c r="V131" s="466"/>
      <c r="W131" s="466"/>
      <c r="X131" s="467"/>
      <c r="Y131" s="908" t="s">
        <v>13</v>
      </c>
      <c r="Z131" s="800"/>
      <c r="AA131" s="801"/>
      <c r="AB131" s="909" t="s">
        <v>14</v>
      </c>
      <c r="AC131" s="909"/>
      <c r="AD131" s="909"/>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2" t="s">
        <v>665</v>
      </c>
      <c r="B133" s="332"/>
      <c r="C133" s="332"/>
      <c r="D133" s="332"/>
      <c r="E133" s="332"/>
      <c r="F133" s="333"/>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4" t="s">
        <v>500</v>
      </c>
      <c r="AR133" s="425"/>
      <c r="AS133" s="425"/>
      <c r="AT133" s="426"/>
      <c r="AU133" s="424" t="s">
        <v>678</v>
      </c>
      <c r="AV133" s="425"/>
      <c r="AW133" s="425"/>
      <c r="AX133" s="427"/>
      <c r="AY133">
        <f>COUNTA($G$134)</f>
        <v>0</v>
      </c>
    </row>
    <row r="134" spans="1:60" ht="23.25" hidden="1" customHeight="1" x14ac:dyDescent="0.2">
      <c r="A134" s="362"/>
      <c r="B134" s="332"/>
      <c r="C134" s="332"/>
      <c r="D134" s="332"/>
      <c r="E134" s="332"/>
      <c r="F134" s="333"/>
      <c r="G134" s="443"/>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2">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2">
      <c r="A136" s="474" t="s">
        <v>666</v>
      </c>
      <c r="B136" s="355"/>
      <c r="C136" s="355"/>
      <c r="D136" s="355"/>
      <c r="E136" s="355"/>
      <c r="F136" s="475"/>
      <c r="G136" s="238" t="s">
        <v>667</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2">
      <c r="A137" s="476"/>
      <c r="B137" s="337"/>
      <c r="C137" s="337"/>
      <c r="D137" s="337"/>
      <c r="E137" s="337"/>
      <c r="F137" s="477"/>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2">
      <c r="A138" s="478"/>
      <c r="B138" s="339"/>
      <c r="C138" s="339"/>
      <c r="D138" s="339"/>
      <c r="E138" s="339"/>
      <c r="F138" s="479"/>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2">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9" t="s">
        <v>501</v>
      </c>
      <c r="AF139" s="429"/>
      <c r="AG139" s="429"/>
      <c r="AH139" s="429"/>
      <c r="AI139" s="429" t="s">
        <v>653</v>
      </c>
      <c r="AJ139" s="429"/>
      <c r="AK139" s="429"/>
      <c r="AL139" s="429"/>
      <c r="AM139" s="429" t="s">
        <v>469</v>
      </c>
      <c r="AN139" s="429"/>
      <c r="AO139" s="429"/>
      <c r="AP139" s="429"/>
      <c r="AQ139" s="471" t="s">
        <v>223</v>
      </c>
      <c r="AR139" s="472"/>
      <c r="AS139" s="472"/>
      <c r="AT139" s="473"/>
      <c r="AU139" s="337" t="s">
        <v>129</v>
      </c>
      <c r="AV139" s="337"/>
      <c r="AW139" s="337"/>
      <c r="AX139" s="342"/>
      <c r="AY139">
        <f>COUNTA($G$141)</f>
        <v>0</v>
      </c>
    </row>
    <row r="140" spans="1:60" ht="18.75" hidden="1" customHeight="1" x14ac:dyDescent="0.2">
      <c r="A140" s="519"/>
      <c r="B140" s="520"/>
      <c r="C140" s="520"/>
      <c r="D140" s="520"/>
      <c r="E140" s="520"/>
      <c r="F140" s="521"/>
      <c r="G140" s="357"/>
      <c r="H140" s="339"/>
      <c r="I140" s="339"/>
      <c r="J140" s="339"/>
      <c r="K140" s="339"/>
      <c r="L140" s="339"/>
      <c r="M140" s="339"/>
      <c r="N140" s="339"/>
      <c r="O140" s="340"/>
      <c r="P140" s="343"/>
      <c r="Q140" s="339"/>
      <c r="R140" s="339"/>
      <c r="S140" s="339"/>
      <c r="T140" s="339"/>
      <c r="U140" s="339"/>
      <c r="V140" s="339"/>
      <c r="W140" s="339"/>
      <c r="X140" s="340"/>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224</v>
      </c>
      <c r="AT140" s="448"/>
      <c r="AU140" s="449"/>
      <c r="AV140" s="449"/>
      <c r="AW140" s="339" t="s">
        <v>170</v>
      </c>
      <c r="AX140" s="344"/>
      <c r="AY140">
        <f t="shared" ref="AY140:AY145" si="5">$AY$139</f>
        <v>0</v>
      </c>
    </row>
    <row r="141" spans="1:60" ht="23.25" hidden="1" customHeight="1" x14ac:dyDescent="0.2">
      <c r="A141" s="522"/>
      <c r="B141" s="520"/>
      <c r="C141" s="520"/>
      <c r="D141" s="520"/>
      <c r="E141" s="520"/>
      <c r="F141" s="521"/>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2">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2">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2">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2">
      <c r="A145" s="363"/>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2">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2">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2">
      <c r="A151" s="329"/>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0" t="s">
        <v>11</v>
      </c>
      <c r="AC151" s="901"/>
      <c r="AD151" s="902"/>
      <c r="AE151" s="429" t="s">
        <v>501</v>
      </c>
      <c r="AF151" s="429"/>
      <c r="AG151" s="429"/>
      <c r="AH151" s="429"/>
      <c r="AI151" s="429" t="s">
        <v>653</v>
      </c>
      <c r="AJ151" s="429"/>
      <c r="AK151" s="429"/>
      <c r="AL151" s="429"/>
      <c r="AM151" s="429" t="s">
        <v>469</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2">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4" t="s">
        <v>58</v>
      </c>
      <c r="Z153" s="905"/>
      <c r="AA153" s="906"/>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2">
      <c r="A154" s="329"/>
      <c r="B154" s="331"/>
      <c r="C154" s="332"/>
      <c r="D154" s="332"/>
      <c r="E154" s="332"/>
      <c r="F154" s="333"/>
      <c r="G154" s="907"/>
      <c r="H154" s="397"/>
      <c r="I154" s="397"/>
      <c r="J154" s="397"/>
      <c r="K154" s="397"/>
      <c r="L154" s="397"/>
      <c r="M154" s="397"/>
      <c r="N154" s="397"/>
      <c r="O154" s="398"/>
      <c r="P154" s="464"/>
      <c r="Q154" s="464"/>
      <c r="R154" s="464"/>
      <c r="S154" s="464"/>
      <c r="T154" s="464"/>
      <c r="U154" s="464"/>
      <c r="V154" s="464"/>
      <c r="W154" s="464"/>
      <c r="X154" s="465"/>
      <c r="Y154" s="908" t="s">
        <v>51</v>
      </c>
      <c r="Z154" s="800"/>
      <c r="AA154" s="801"/>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8" t="s">
        <v>13</v>
      </c>
      <c r="Z155" s="800"/>
      <c r="AA155" s="801"/>
      <c r="AB155" s="909" t="s">
        <v>14</v>
      </c>
      <c r="AC155" s="909"/>
      <c r="AD155" s="909"/>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29"/>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0" t="s">
        <v>11</v>
      </c>
      <c r="AC156" s="901"/>
      <c r="AD156" s="902"/>
      <c r="AE156" s="429" t="s">
        <v>501</v>
      </c>
      <c r="AF156" s="429"/>
      <c r="AG156" s="429"/>
      <c r="AH156" s="429"/>
      <c r="AI156" s="429" t="s">
        <v>653</v>
      </c>
      <c r="AJ156" s="429"/>
      <c r="AK156" s="429"/>
      <c r="AL156" s="429"/>
      <c r="AM156" s="429" t="s">
        <v>469</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2">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4" t="s">
        <v>58</v>
      </c>
      <c r="Z158" s="905"/>
      <c r="AA158" s="906"/>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2">
      <c r="A159" s="329"/>
      <c r="B159" s="331"/>
      <c r="C159" s="332"/>
      <c r="D159" s="332"/>
      <c r="E159" s="332"/>
      <c r="F159" s="333"/>
      <c r="G159" s="907"/>
      <c r="H159" s="397"/>
      <c r="I159" s="397"/>
      <c r="J159" s="397"/>
      <c r="K159" s="397"/>
      <c r="L159" s="397"/>
      <c r="M159" s="397"/>
      <c r="N159" s="397"/>
      <c r="O159" s="398"/>
      <c r="P159" s="464"/>
      <c r="Q159" s="464"/>
      <c r="R159" s="464"/>
      <c r="S159" s="464"/>
      <c r="T159" s="464"/>
      <c r="U159" s="464"/>
      <c r="V159" s="464"/>
      <c r="W159" s="464"/>
      <c r="X159" s="465"/>
      <c r="Y159" s="908" t="s">
        <v>51</v>
      </c>
      <c r="Z159" s="800"/>
      <c r="AA159" s="801"/>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8" t="s">
        <v>13</v>
      </c>
      <c r="Z160" s="800"/>
      <c r="AA160" s="801"/>
      <c r="AB160" s="909" t="s">
        <v>14</v>
      </c>
      <c r="AC160" s="909"/>
      <c r="AD160" s="909"/>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2">
      <c r="A161" s="329"/>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0" t="s">
        <v>11</v>
      </c>
      <c r="AC161" s="901"/>
      <c r="AD161" s="902"/>
      <c r="AE161" s="429" t="s">
        <v>501</v>
      </c>
      <c r="AF161" s="429"/>
      <c r="AG161" s="429"/>
      <c r="AH161" s="429"/>
      <c r="AI161" s="429" t="s">
        <v>653</v>
      </c>
      <c r="AJ161" s="429"/>
      <c r="AK161" s="429"/>
      <c r="AL161" s="429"/>
      <c r="AM161" s="429" t="s">
        <v>469</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2">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4" t="s">
        <v>58</v>
      </c>
      <c r="Z163" s="905"/>
      <c r="AA163" s="906"/>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2">
      <c r="A164" s="329"/>
      <c r="B164" s="331"/>
      <c r="C164" s="332"/>
      <c r="D164" s="332"/>
      <c r="E164" s="332"/>
      <c r="F164" s="333"/>
      <c r="G164" s="907"/>
      <c r="H164" s="397"/>
      <c r="I164" s="397"/>
      <c r="J164" s="397"/>
      <c r="K164" s="397"/>
      <c r="L164" s="397"/>
      <c r="M164" s="397"/>
      <c r="N164" s="397"/>
      <c r="O164" s="398"/>
      <c r="P164" s="464"/>
      <c r="Q164" s="464"/>
      <c r="R164" s="464"/>
      <c r="S164" s="464"/>
      <c r="T164" s="464"/>
      <c r="U164" s="464"/>
      <c r="V164" s="464"/>
      <c r="W164" s="464"/>
      <c r="X164" s="465"/>
      <c r="Y164" s="908" t="s">
        <v>51</v>
      </c>
      <c r="Z164" s="800"/>
      <c r="AA164" s="801"/>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2" t="s">
        <v>665</v>
      </c>
      <c r="B167" s="332"/>
      <c r="C167" s="332"/>
      <c r="D167" s="332"/>
      <c r="E167" s="332"/>
      <c r="F167" s="333"/>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4" t="s">
        <v>500</v>
      </c>
      <c r="AR167" s="425"/>
      <c r="AS167" s="425"/>
      <c r="AT167" s="426"/>
      <c r="AU167" s="424" t="s">
        <v>678</v>
      </c>
      <c r="AV167" s="425"/>
      <c r="AW167" s="425"/>
      <c r="AX167" s="427"/>
      <c r="AY167">
        <f>COUNTA($G$168)</f>
        <v>0</v>
      </c>
    </row>
    <row r="168" spans="1:60" ht="23.25" hidden="1" customHeight="1" x14ac:dyDescent="0.2">
      <c r="A168" s="362"/>
      <c r="B168" s="332"/>
      <c r="C168" s="332"/>
      <c r="D168" s="332"/>
      <c r="E168" s="332"/>
      <c r="F168" s="333"/>
      <c r="G168" s="443"/>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2">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2">
      <c r="A170" s="474" t="s">
        <v>666</v>
      </c>
      <c r="B170" s="355"/>
      <c r="C170" s="355"/>
      <c r="D170" s="355"/>
      <c r="E170" s="355"/>
      <c r="F170" s="475"/>
      <c r="G170" s="238" t="s">
        <v>667</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2">
      <c r="A171" s="476"/>
      <c r="B171" s="337"/>
      <c r="C171" s="337"/>
      <c r="D171" s="337"/>
      <c r="E171" s="337"/>
      <c r="F171" s="477"/>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2">
      <c r="A172" s="478"/>
      <c r="B172" s="339"/>
      <c r="C172" s="339"/>
      <c r="D172" s="339"/>
      <c r="E172" s="339"/>
      <c r="F172" s="479"/>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2">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9" t="s">
        <v>501</v>
      </c>
      <c r="AF173" s="429"/>
      <c r="AG173" s="429"/>
      <c r="AH173" s="429"/>
      <c r="AI173" s="429" t="s">
        <v>653</v>
      </c>
      <c r="AJ173" s="429"/>
      <c r="AK173" s="429"/>
      <c r="AL173" s="429"/>
      <c r="AM173" s="429" t="s">
        <v>469</v>
      </c>
      <c r="AN173" s="429"/>
      <c r="AO173" s="429"/>
      <c r="AP173" s="429"/>
      <c r="AQ173" s="471" t="s">
        <v>223</v>
      </c>
      <c r="AR173" s="472"/>
      <c r="AS173" s="472"/>
      <c r="AT173" s="473"/>
      <c r="AU173" s="337" t="s">
        <v>129</v>
      </c>
      <c r="AV173" s="337"/>
      <c r="AW173" s="337"/>
      <c r="AX173" s="342"/>
      <c r="AY173">
        <f>COUNTA($G$175)</f>
        <v>0</v>
      </c>
    </row>
    <row r="174" spans="1:60" ht="18.75" hidden="1" customHeight="1" x14ac:dyDescent="0.2">
      <c r="A174" s="519"/>
      <c r="B174" s="520"/>
      <c r="C174" s="520"/>
      <c r="D174" s="520"/>
      <c r="E174" s="520"/>
      <c r="F174" s="521"/>
      <c r="G174" s="357"/>
      <c r="H174" s="339"/>
      <c r="I174" s="339"/>
      <c r="J174" s="339"/>
      <c r="K174" s="339"/>
      <c r="L174" s="339"/>
      <c r="M174" s="339"/>
      <c r="N174" s="339"/>
      <c r="O174" s="340"/>
      <c r="P174" s="343"/>
      <c r="Q174" s="339"/>
      <c r="R174" s="339"/>
      <c r="S174" s="339"/>
      <c r="T174" s="339"/>
      <c r="U174" s="339"/>
      <c r="V174" s="339"/>
      <c r="W174" s="339"/>
      <c r="X174" s="340"/>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224</v>
      </c>
      <c r="AT174" s="448"/>
      <c r="AU174" s="449"/>
      <c r="AV174" s="449"/>
      <c r="AW174" s="339" t="s">
        <v>170</v>
      </c>
      <c r="AX174" s="344"/>
      <c r="AY174">
        <f t="shared" ref="AY174:AY179" si="7">$AY$173</f>
        <v>0</v>
      </c>
    </row>
    <row r="175" spans="1:60" ht="23.25" hidden="1" customHeight="1" x14ac:dyDescent="0.2">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2">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2">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2">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2">
      <c r="A179" s="363"/>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2">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2">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2">
      <c r="A185" s="329"/>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0" t="s">
        <v>11</v>
      </c>
      <c r="AC185" s="901"/>
      <c r="AD185" s="902"/>
      <c r="AE185" s="429" t="s">
        <v>501</v>
      </c>
      <c r="AF185" s="429"/>
      <c r="AG185" s="429"/>
      <c r="AH185" s="429"/>
      <c r="AI185" s="429" t="s">
        <v>653</v>
      </c>
      <c r="AJ185" s="429"/>
      <c r="AK185" s="429"/>
      <c r="AL185" s="429"/>
      <c r="AM185" s="429" t="s">
        <v>469</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2">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4" t="s">
        <v>58</v>
      </c>
      <c r="Z187" s="905"/>
      <c r="AA187" s="906"/>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2">
      <c r="A188" s="329"/>
      <c r="B188" s="331"/>
      <c r="C188" s="332"/>
      <c r="D188" s="332"/>
      <c r="E188" s="332"/>
      <c r="F188" s="333"/>
      <c r="G188" s="907"/>
      <c r="H188" s="397"/>
      <c r="I188" s="397"/>
      <c r="J188" s="397"/>
      <c r="K188" s="397"/>
      <c r="L188" s="397"/>
      <c r="M188" s="397"/>
      <c r="N188" s="397"/>
      <c r="O188" s="398"/>
      <c r="P188" s="464"/>
      <c r="Q188" s="464"/>
      <c r="R188" s="464"/>
      <c r="S188" s="464"/>
      <c r="T188" s="464"/>
      <c r="U188" s="464"/>
      <c r="V188" s="464"/>
      <c r="W188" s="464"/>
      <c r="X188" s="465"/>
      <c r="Y188" s="908" t="s">
        <v>51</v>
      </c>
      <c r="Z188" s="800"/>
      <c r="AA188" s="801"/>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8" t="s">
        <v>13</v>
      </c>
      <c r="Z189" s="800"/>
      <c r="AA189" s="801"/>
      <c r="AB189" s="909" t="s">
        <v>14</v>
      </c>
      <c r="AC189" s="909"/>
      <c r="AD189" s="909"/>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29"/>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0" t="s">
        <v>11</v>
      </c>
      <c r="AC190" s="901"/>
      <c r="AD190" s="902"/>
      <c r="AE190" s="429" t="s">
        <v>501</v>
      </c>
      <c r="AF190" s="429"/>
      <c r="AG190" s="429"/>
      <c r="AH190" s="429"/>
      <c r="AI190" s="429" t="s">
        <v>653</v>
      </c>
      <c r="AJ190" s="429"/>
      <c r="AK190" s="429"/>
      <c r="AL190" s="429"/>
      <c r="AM190" s="429" t="s">
        <v>469</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2">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4" t="s">
        <v>58</v>
      </c>
      <c r="Z192" s="905"/>
      <c r="AA192" s="906"/>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2">
      <c r="A193" s="329"/>
      <c r="B193" s="331"/>
      <c r="C193" s="332"/>
      <c r="D193" s="332"/>
      <c r="E193" s="332"/>
      <c r="F193" s="333"/>
      <c r="G193" s="907"/>
      <c r="H193" s="397"/>
      <c r="I193" s="397"/>
      <c r="J193" s="397"/>
      <c r="K193" s="397"/>
      <c r="L193" s="397"/>
      <c r="M193" s="397"/>
      <c r="N193" s="397"/>
      <c r="O193" s="398"/>
      <c r="P193" s="464"/>
      <c r="Q193" s="464"/>
      <c r="R193" s="464"/>
      <c r="S193" s="464"/>
      <c r="T193" s="464"/>
      <c r="U193" s="464"/>
      <c r="V193" s="464"/>
      <c r="W193" s="464"/>
      <c r="X193" s="465"/>
      <c r="Y193" s="908" t="s">
        <v>51</v>
      </c>
      <c r="Z193" s="800"/>
      <c r="AA193" s="801"/>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8" t="s">
        <v>13</v>
      </c>
      <c r="Z194" s="800"/>
      <c r="AA194" s="801"/>
      <c r="AB194" s="909" t="s">
        <v>14</v>
      </c>
      <c r="AC194" s="909"/>
      <c r="AD194" s="909"/>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2">
      <c r="A195" s="329"/>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0" t="s">
        <v>11</v>
      </c>
      <c r="AC195" s="901"/>
      <c r="AD195" s="902"/>
      <c r="AE195" s="429" t="s">
        <v>501</v>
      </c>
      <c r="AF195" s="429"/>
      <c r="AG195" s="429"/>
      <c r="AH195" s="429"/>
      <c r="AI195" s="429" t="s">
        <v>653</v>
      </c>
      <c r="AJ195" s="429"/>
      <c r="AK195" s="429"/>
      <c r="AL195" s="429"/>
      <c r="AM195" s="429" t="s">
        <v>469</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2">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4" t="s">
        <v>58</v>
      </c>
      <c r="Z197" s="905"/>
      <c r="AA197" s="906"/>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2">
      <c r="A198" s="329"/>
      <c r="B198" s="331"/>
      <c r="C198" s="332"/>
      <c r="D198" s="332"/>
      <c r="E198" s="332"/>
      <c r="F198" s="333"/>
      <c r="G198" s="907"/>
      <c r="H198" s="397"/>
      <c r="I198" s="397"/>
      <c r="J198" s="397"/>
      <c r="K198" s="397"/>
      <c r="L198" s="397"/>
      <c r="M198" s="397"/>
      <c r="N198" s="397"/>
      <c r="O198" s="398"/>
      <c r="P198" s="464"/>
      <c r="Q198" s="464"/>
      <c r="R198" s="464"/>
      <c r="S198" s="464"/>
      <c r="T198" s="464"/>
      <c r="U198" s="464"/>
      <c r="V198" s="464"/>
      <c r="W198" s="464"/>
      <c r="X198" s="465"/>
      <c r="Y198" s="908" t="s">
        <v>51</v>
      </c>
      <c r="Z198" s="800"/>
      <c r="AA198" s="801"/>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9" t="s">
        <v>501</v>
      </c>
      <c r="AF200" s="429"/>
      <c r="AG200" s="429"/>
      <c r="AH200" s="429"/>
      <c r="AI200" s="429" t="s">
        <v>653</v>
      </c>
      <c r="AJ200" s="429"/>
      <c r="AK200" s="429"/>
      <c r="AL200" s="429"/>
      <c r="AM200" s="429" t="s">
        <v>469</v>
      </c>
      <c r="AN200" s="429"/>
      <c r="AO200" s="429"/>
      <c r="AP200" s="429"/>
      <c r="AQ200" s="504" t="s">
        <v>223</v>
      </c>
      <c r="AR200" s="505"/>
      <c r="AS200" s="505"/>
      <c r="AT200" s="506"/>
      <c r="AU200" s="556" t="s">
        <v>129</v>
      </c>
      <c r="AV200" s="556"/>
      <c r="AW200" s="556"/>
      <c r="AX200" s="557"/>
      <c r="AY200">
        <f>COUNTA($H$202)</f>
        <v>0</v>
      </c>
    </row>
    <row r="201" spans="1:60" ht="18.75" hidden="1" customHeight="1" x14ac:dyDescent="0.2">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c r="AR201" s="446"/>
      <c r="AS201" s="447" t="s">
        <v>224</v>
      </c>
      <c r="AT201" s="448"/>
      <c r="AU201" s="449"/>
      <c r="AV201" s="449"/>
      <c r="AW201" s="558" t="s">
        <v>170</v>
      </c>
      <c r="AX201" s="559"/>
      <c r="AY201">
        <f t="shared" ref="AY201:AY207" si="10">$AY$200</f>
        <v>0</v>
      </c>
    </row>
    <row r="202" spans="1:60" ht="23.25" hidden="1" customHeight="1" x14ac:dyDescent="0.2">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2">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334</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2">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335</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2">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2">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334</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2">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335</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2">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1" t="s">
        <v>501</v>
      </c>
      <c r="AF208" s="151"/>
      <c r="AG208" s="151"/>
      <c r="AH208" s="151"/>
      <c r="AI208" s="429" t="s">
        <v>653</v>
      </c>
      <c r="AJ208" s="429"/>
      <c r="AK208" s="429"/>
      <c r="AL208" s="429"/>
      <c r="AM208" s="429" t="s">
        <v>469</v>
      </c>
      <c r="AN208" s="429"/>
      <c r="AO208" s="429"/>
      <c r="AP208" s="429"/>
      <c r="AQ208" s="504" t="s">
        <v>223</v>
      </c>
      <c r="AR208" s="505"/>
      <c r="AS208" s="505"/>
      <c r="AT208" s="506"/>
      <c r="AU208" s="599" t="s">
        <v>129</v>
      </c>
      <c r="AV208" s="600"/>
      <c r="AW208" s="600"/>
      <c r="AX208" s="601"/>
      <c r="AY208">
        <f>COUNTA($H$210)</f>
        <v>0</v>
      </c>
    </row>
    <row r="209" spans="1:51" ht="18.75" hidden="1" customHeight="1" x14ac:dyDescent="0.2">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02"/>
      <c r="AY209">
        <f>$AY$208</f>
        <v>0</v>
      </c>
    </row>
    <row r="210" spans="1:51" ht="23.25" hidden="1" customHeight="1" x14ac:dyDescent="0.2">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2">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2">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2">
      <c r="A213" s="659" t="s">
        <v>347</v>
      </c>
      <c r="B213" s="660"/>
      <c r="C213" s="660"/>
      <c r="D213" s="660"/>
      <c r="E213" s="583" t="s">
        <v>305</v>
      </c>
      <c r="F213" s="584"/>
      <c r="G213" s="97" t="s">
        <v>226</v>
      </c>
      <c r="H213" s="629"/>
      <c r="I213" s="630"/>
      <c r="J213" s="630"/>
      <c r="K213" s="630"/>
      <c r="L213" s="630"/>
      <c r="M213" s="630"/>
      <c r="N213" s="630"/>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6"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2">
      <c r="A215" s="665" t="s">
        <v>367</v>
      </c>
      <c r="B215" s="666"/>
      <c r="C215" s="668" t="s">
        <v>227</v>
      </c>
      <c r="D215" s="666"/>
      <c r="E215" s="669" t="s">
        <v>243</v>
      </c>
      <c r="F215" s="670"/>
      <c r="G215" s="671" t="s">
        <v>745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8" t="s">
        <v>242</v>
      </c>
      <c r="F216" s="470"/>
      <c r="G216" s="153" t="s">
        <v>746</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754</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thickBot="1" x14ac:dyDescent="0.2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51" t="s">
        <v>756</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hidden="1" customHeight="1" x14ac:dyDescent="0.2">
      <c r="A218" s="667"/>
      <c r="B218" s="655"/>
      <c r="C218" s="652" t="s">
        <v>684</v>
      </c>
      <c r="D218" s="653"/>
      <c r="E218" s="468" t="s">
        <v>363</v>
      </c>
      <c r="F218" s="470"/>
      <c r="G218" s="632" t="s">
        <v>230</v>
      </c>
      <c r="H218" s="633"/>
      <c r="I218" s="633"/>
      <c r="J218" s="656"/>
      <c r="K218" s="657"/>
      <c r="L218" s="657"/>
      <c r="M218" s="657"/>
      <c r="N218" s="657"/>
      <c r="O218" s="657"/>
      <c r="P218" s="657"/>
      <c r="Q218" s="657"/>
      <c r="R218" s="657"/>
      <c r="S218" s="657"/>
      <c r="T218" s="658"/>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hidden="1" customHeight="1" x14ac:dyDescent="0.2">
      <c r="A219" s="667"/>
      <c r="B219" s="655"/>
      <c r="C219" s="654"/>
      <c r="D219" s="655"/>
      <c r="E219" s="331"/>
      <c r="F219" s="333"/>
      <c r="G219" s="632" t="s">
        <v>685</v>
      </c>
      <c r="H219" s="633"/>
      <c r="I219" s="633"/>
      <c r="J219" s="633"/>
      <c r="K219" s="633"/>
      <c r="L219" s="633"/>
      <c r="M219" s="633"/>
      <c r="N219" s="633"/>
      <c r="O219" s="633"/>
      <c r="P219" s="633"/>
      <c r="Q219" s="633"/>
      <c r="R219" s="633"/>
      <c r="S219" s="633"/>
      <c r="T219" s="633"/>
      <c r="U219" s="629"/>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hidden="1" customHeight="1" thickBot="1" x14ac:dyDescent="0.25">
      <c r="A220" s="667"/>
      <c r="B220" s="655"/>
      <c r="C220" s="654"/>
      <c r="D220" s="655"/>
      <c r="E220" s="334"/>
      <c r="F220" s="336"/>
      <c r="G220" s="632" t="s">
        <v>672</v>
      </c>
      <c r="H220" s="633"/>
      <c r="I220" s="633"/>
      <c r="J220" s="633"/>
      <c r="K220" s="633"/>
      <c r="L220" s="633"/>
      <c r="M220" s="633"/>
      <c r="N220" s="633"/>
      <c r="O220" s="633"/>
      <c r="P220" s="633"/>
      <c r="Q220" s="633"/>
      <c r="R220" s="633"/>
      <c r="S220" s="633"/>
      <c r="T220" s="633"/>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2">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27"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722</v>
      </c>
      <c r="AE223" s="721"/>
      <c r="AF223" s="721"/>
      <c r="AG223" s="722" t="s">
        <v>730</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722</v>
      </c>
      <c r="AE224" s="702"/>
      <c r="AF224" s="702"/>
      <c r="AG224" s="728" t="s">
        <v>731</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722</v>
      </c>
      <c r="AE225" s="735"/>
      <c r="AF225" s="735"/>
      <c r="AG225" s="692" t="s">
        <v>730</v>
      </c>
      <c r="AH225" s="397"/>
      <c r="AI225" s="397"/>
      <c r="AJ225" s="397"/>
      <c r="AK225" s="397"/>
      <c r="AL225" s="397"/>
      <c r="AM225" s="397"/>
      <c r="AN225" s="397"/>
      <c r="AO225" s="397"/>
      <c r="AP225" s="397"/>
      <c r="AQ225" s="397"/>
      <c r="AR225" s="397"/>
      <c r="AS225" s="397"/>
      <c r="AT225" s="397"/>
      <c r="AU225" s="397"/>
      <c r="AV225" s="397"/>
      <c r="AW225" s="397"/>
      <c r="AX225" s="693"/>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722</v>
      </c>
      <c r="AE226" s="689"/>
      <c r="AF226" s="689"/>
      <c r="AG226" s="690" t="s">
        <v>732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728</v>
      </c>
      <c r="AE227" s="702"/>
      <c r="AF227" s="703"/>
      <c r="AG227" s="692"/>
      <c r="AH227" s="397"/>
      <c r="AI227" s="397"/>
      <c r="AJ227" s="397"/>
      <c r="AK227" s="397"/>
      <c r="AL227" s="397"/>
      <c r="AM227" s="397"/>
      <c r="AN227" s="397"/>
      <c r="AO227" s="397"/>
      <c r="AP227" s="397"/>
      <c r="AQ227" s="397"/>
      <c r="AR227" s="397"/>
      <c r="AS227" s="397"/>
      <c r="AT227" s="397"/>
      <c r="AU227" s="397"/>
      <c r="AV227" s="397"/>
      <c r="AW227" s="397"/>
      <c r="AX227" s="693"/>
    </row>
    <row r="228" spans="1:50" ht="26.25" customHeight="1" x14ac:dyDescent="0.2">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7"/>
      <c r="AI228" s="397"/>
      <c r="AJ228" s="397"/>
      <c r="AK228" s="397"/>
      <c r="AL228" s="397"/>
      <c r="AM228" s="397"/>
      <c r="AN228" s="397"/>
      <c r="AO228" s="397"/>
      <c r="AP228" s="397"/>
      <c r="AQ228" s="397"/>
      <c r="AR228" s="397"/>
      <c r="AS228" s="397"/>
      <c r="AT228" s="397"/>
      <c r="AU228" s="397"/>
      <c r="AV228" s="397"/>
      <c r="AW228" s="397"/>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722</v>
      </c>
      <c r="AE229" s="754"/>
      <c r="AF229" s="754"/>
      <c r="AG229" s="755" t="s">
        <v>733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722</v>
      </c>
      <c r="AE230" s="702"/>
      <c r="AF230" s="702"/>
      <c r="AG230" s="728" t="s">
        <v>734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729</v>
      </c>
      <c r="AE231" s="702"/>
      <c r="AF231" s="702"/>
      <c r="AG231" s="728" t="s">
        <v>700</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722</v>
      </c>
      <c r="AE232" s="702"/>
      <c r="AF232" s="702"/>
      <c r="AG232" s="728" t="s">
        <v>735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729</v>
      </c>
      <c r="AE233" s="735"/>
      <c r="AF233" s="735"/>
      <c r="AG233" s="750" t="s">
        <v>700</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729</v>
      </c>
      <c r="AE234" s="702"/>
      <c r="AF234" s="703"/>
      <c r="AG234" s="728" t="s">
        <v>700</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722</v>
      </c>
      <c r="AE235" s="743"/>
      <c r="AF235" s="744"/>
      <c r="AG235" s="745" t="s">
        <v>734</v>
      </c>
      <c r="AH235" s="746"/>
      <c r="AI235" s="746"/>
      <c r="AJ235" s="746"/>
      <c r="AK235" s="746"/>
      <c r="AL235" s="746"/>
      <c r="AM235" s="746"/>
      <c r="AN235" s="746"/>
      <c r="AO235" s="746"/>
      <c r="AP235" s="746"/>
      <c r="AQ235" s="746"/>
      <c r="AR235" s="746"/>
      <c r="AS235" s="746"/>
      <c r="AT235" s="746"/>
      <c r="AU235" s="746"/>
      <c r="AV235" s="746"/>
      <c r="AW235" s="746"/>
      <c r="AX235" s="747"/>
    </row>
    <row r="236" spans="1:50" ht="43.2" customHeight="1" x14ac:dyDescent="0.2">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722</v>
      </c>
      <c r="AE236" s="754"/>
      <c r="AF236" s="764"/>
      <c r="AG236" s="755" t="s">
        <v>736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729</v>
      </c>
      <c r="AE237" s="769"/>
      <c r="AF237" s="769"/>
      <c r="AG237" s="728" t="s">
        <v>700</v>
      </c>
      <c r="AH237" s="729"/>
      <c r="AI237" s="729"/>
      <c r="AJ237" s="729"/>
      <c r="AK237" s="729"/>
      <c r="AL237" s="729"/>
      <c r="AM237" s="729"/>
      <c r="AN237" s="729"/>
      <c r="AO237" s="729"/>
      <c r="AP237" s="729"/>
      <c r="AQ237" s="729"/>
      <c r="AR237" s="729"/>
      <c r="AS237" s="729"/>
      <c r="AT237" s="729"/>
      <c r="AU237" s="729"/>
      <c r="AV237" s="729"/>
      <c r="AW237" s="729"/>
      <c r="AX237" s="730"/>
    </row>
    <row r="238" spans="1:50" ht="43.8" customHeight="1" x14ac:dyDescent="0.2">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722</v>
      </c>
      <c r="AE238" s="702"/>
      <c r="AF238" s="702"/>
      <c r="AG238" s="728" t="s">
        <v>737</v>
      </c>
      <c r="AH238" s="729"/>
      <c r="AI238" s="729"/>
      <c r="AJ238" s="729"/>
      <c r="AK238" s="729"/>
      <c r="AL238" s="729"/>
      <c r="AM238" s="729"/>
      <c r="AN238" s="729"/>
      <c r="AO238" s="729"/>
      <c r="AP238" s="729"/>
      <c r="AQ238" s="729"/>
      <c r="AR238" s="729"/>
      <c r="AS238" s="729"/>
      <c r="AT238" s="729"/>
      <c r="AU238" s="729"/>
      <c r="AV238" s="729"/>
      <c r="AW238" s="729"/>
      <c r="AX238" s="730"/>
    </row>
    <row r="239" spans="1:50" ht="42"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722</v>
      </c>
      <c r="AE239" s="702"/>
      <c r="AF239" s="702"/>
      <c r="AG239" s="758" t="s">
        <v>737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729</v>
      </c>
      <c r="AE240" s="689"/>
      <c r="AF240" s="781"/>
      <c r="AG240" s="690" t="s">
        <v>700</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7"/>
      <c r="AI241" s="397"/>
      <c r="AJ241" s="397"/>
      <c r="AK241" s="397"/>
      <c r="AL241" s="397"/>
      <c r="AM241" s="397"/>
      <c r="AN241" s="397"/>
      <c r="AO241" s="397"/>
      <c r="AP241" s="397"/>
      <c r="AQ241" s="397"/>
      <c r="AR241" s="397"/>
      <c r="AS241" s="397"/>
      <c r="AT241" s="397"/>
      <c r="AU241" s="397"/>
      <c r="AV241" s="397"/>
      <c r="AW241" s="397"/>
      <c r="AX241" s="693"/>
    </row>
    <row r="242" spans="1:50" ht="24.75" customHeight="1" x14ac:dyDescent="0.2">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7"/>
      <c r="AI242" s="397"/>
      <c r="AJ242" s="397"/>
      <c r="AK242" s="397"/>
      <c r="AL242" s="397"/>
      <c r="AM242" s="397"/>
      <c r="AN242" s="397"/>
      <c r="AO242" s="397"/>
      <c r="AP242" s="397"/>
      <c r="AQ242" s="397"/>
      <c r="AR242" s="397"/>
      <c r="AS242" s="397"/>
      <c r="AT242" s="397"/>
      <c r="AU242" s="397"/>
      <c r="AV242" s="397"/>
      <c r="AW242" s="397"/>
      <c r="AX242" s="693"/>
    </row>
    <row r="243" spans="1:50" ht="24.75"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7"/>
      <c r="AI243" s="397"/>
      <c r="AJ243" s="397"/>
      <c r="AK243" s="397"/>
      <c r="AL243" s="397"/>
      <c r="AM243" s="397"/>
      <c r="AN243" s="397"/>
      <c r="AO243" s="397"/>
      <c r="AP243" s="397"/>
      <c r="AQ243" s="397"/>
      <c r="AR243" s="397"/>
      <c r="AS243" s="397"/>
      <c r="AT243" s="397"/>
      <c r="AU243" s="397"/>
      <c r="AV243" s="397"/>
      <c r="AW243" s="397"/>
      <c r="AX243" s="693"/>
    </row>
    <row r="244" spans="1:50" ht="24.75"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7"/>
      <c r="AI244" s="397"/>
      <c r="AJ244" s="397"/>
      <c r="AK244" s="397"/>
      <c r="AL244" s="397"/>
      <c r="AM244" s="397"/>
      <c r="AN244" s="397"/>
      <c r="AO244" s="397"/>
      <c r="AP244" s="397"/>
      <c r="AQ244" s="397"/>
      <c r="AR244" s="397"/>
      <c r="AS244" s="397"/>
      <c r="AT244" s="397"/>
      <c r="AU244" s="397"/>
      <c r="AV244" s="397"/>
      <c r="AW244" s="397"/>
      <c r="AX244" s="693"/>
    </row>
    <row r="245" spans="1:50" ht="24.75"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7"/>
      <c r="AI245" s="397"/>
      <c r="AJ245" s="397"/>
      <c r="AK245" s="397"/>
      <c r="AL245" s="397"/>
      <c r="AM245" s="397"/>
      <c r="AN245" s="397"/>
      <c r="AO245" s="397"/>
      <c r="AP245" s="397"/>
      <c r="AQ245" s="397"/>
      <c r="AR245" s="397"/>
      <c r="AS245" s="397"/>
      <c r="AT245" s="397"/>
      <c r="AU245" s="397"/>
      <c r="AV245" s="397"/>
      <c r="AW245" s="397"/>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752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749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750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751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t="s">
        <v>753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361</v>
      </c>
      <c r="B258" s="800"/>
      <c r="C258" s="800"/>
      <c r="D258" s="801"/>
      <c r="E258" s="785" t="s">
        <v>714</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360</v>
      </c>
      <c r="B259" s="151"/>
      <c r="C259" s="151"/>
      <c r="D259" s="151"/>
      <c r="E259" s="785" t="s">
        <v>715</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359</v>
      </c>
      <c r="B260" s="151"/>
      <c r="C260" s="151"/>
      <c r="D260" s="151"/>
      <c r="E260" s="785" t="s">
        <v>716</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358</v>
      </c>
      <c r="B261" s="151"/>
      <c r="C261" s="151"/>
      <c r="D261" s="151"/>
      <c r="E261" s="785" t="s">
        <v>717</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357</v>
      </c>
      <c r="B262" s="151"/>
      <c r="C262" s="151"/>
      <c r="D262" s="151"/>
      <c r="E262" s="785" t="s">
        <v>718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356</v>
      </c>
      <c r="B263" s="151"/>
      <c r="C263" s="151"/>
      <c r="D263" s="151"/>
      <c r="E263" s="785" t="s">
        <v>719</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355</v>
      </c>
      <c r="B264" s="151"/>
      <c r="C264" s="151"/>
      <c r="D264" s="151"/>
      <c r="E264" s="785" t="s">
        <v>720</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354</v>
      </c>
      <c r="B265" s="151"/>
      <c r="C265" s="151"/>
      <c r="D265" s="151"/>
      <c r="E265" s="785" t="s">
        <v>721</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501</v>
      </c>
      <c r="B266" s="151"/>
      <c r="C266" s="151"/>
      <c r="D266" s="151"/>
      <c r="E266" s="804" t="s">
        <v>692</v>
      </c>
      <c r="F266" s="805"/>
      <c r="G266" s="805"/>
      <c r="H266" s="92" t="str">
        <f>IF(E266="","","-")</f>
        <v>-</v>
      </c>
      <c r="I266" s="805"/>
      <c r="J266" s="805"/>
      <c r="K266" s="92" t="str">
        <f>IF(I266="","","-")</f>
        <v/>
      </c>
      <c r="L266" s="121">
        <v>50</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681</v>
      </c>
      <c r="B267" s="151"/>
      <c r="C267" s="151"/>
      <c r="D267" s="151"/>
      <c r="E267" s="804" t="s">
        <v>692</v>
      </c>
      <c r="F267" s="805"/>
      <c r="G267" s="805"/>
      <c r="H267" s="92"/>
      <c r="I267" s="805"/>
      <c r="J267" s="805"/>
      <c r="K267" s="92"/>
      <c r="L267" s="121">
        <v>49</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469</v>
      </c>
      <c r="B268" s="151"/>
      <c r="C268" s="151"/>
      <c r="D268" s="151"/>
      <c r="E268" s="807">
        <v>2021</v>
      </c>
      <c r="F268" s="152"/>
      <c r="G268" s="805" t="s">
        <v>723</v>
      </c>
      <c r="H268" s="805"/>
      <c r="I268" s="805"/>
      <c r="J268" s="152">
        <v>20</v>
      </c>
      <c r="K268" s="152"/>
      <c r="L268" s="121">
        <v>51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350</v>
      </c>
      <c r="B308" s="812"/>
      <c r="C308" s="812"/>
      <c r="D308" s="812"/>
      <c r="E308" s="812"/>
      <c r="F308" s="813"/>
      <c r="G308" s="817" t="s">
        <v>741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739</v>
      </c>
      <c r="H310" s="839"/>
      <c r="I310" s="839"/>
      <c r="J310" s="839"/>
      <c r="K310" s="840"/>
      <c r="L310" s="841" t="s">
        <v>740</v>
      </c>
      <c r="M310" s="842"/>
      <c r="N310" s="842"/>
      <c r="O310" s="842"/>
      <c r="P310" s="842"/>
      <c r="Q310" s="842"/>
      <c r="R310" s="842"/>
      <c r="S310" s="842"/>
      <c r="T310" s="842"/>
      <c r="U310" s="842"/>
      <c r="V310" s="842"/>
      <c r="W310" s="842"/>
      <c r="X310" s="843"/>
      <c r="Y310" s="844">
        <v>0.7</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0.7</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2">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2">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2">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29" t="s">
        <v>25</v>
      </c>
      <c r="Q365" s="429"/>
      <c r="R365" s="429"/>
      <c r="S365" s="429"/>
      <c r="T365" s="429"/>
      <c r="U365" s="429"/>
      <c r="V365" s="429"/>
      <c r="W365" s="429"/>
      <c r="X365" s="429"/>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2">
      <c r="A366" s="873">
        <v>1</v>
      </c>
      <c r="B366" s="873">
        <v>1</v>
      </c>
      <c r="C366" s="874" t="s">
        <v>742</v>
      </c>
      <c r="D366" s="875"/>
      <c r="E366" s="875"/>
      <c r="F366" s="875"/>
      <c r="G366" s="875"/>
      <c r="H366" s="875"/>
      <c r="I366" s="875"/>
      <c r="J366" s="876">
        <v>7011101045942</v>
      </c>
      <c r="K366" s="877"/>
      <c r="L366" s="877"/>
      <c r="M366" s="877"/>
      <c r="N366" s="877"/>
      <c r="O366" s="877"/>
      <c r="P366" s="878" t="s">
        <v>743</v>
      </c>
      <c r="Q366" s="879"/>
      <c r="R366" s="879"/>
      <c r="S366" s="879"/>
      <c r="T366" s="879"/>
      <c r="U366" s="879"/>
      <c r="V366" s="879"/>
      <c r="W366" s="879"/>
      <c r="X366" s="879"/>
      <c r="Y366" s="880">
        <v>0.7</v>
      </c>
      <c r="Z366" s="881"/>
      <c r="AA366" s="881"/>
      <c r="AB366" s="882"/>
      <c r="AC366" s="883" t="s">
        <v>342</v>
      </c>
      <c r="AD366" s="884"/>
      <c r="AE366" s="884"/>
      <c r="AF366" s="884"/>
      <c r="AG366" s="884"/>
      <c r="AH366" s="867" t="s">
        <v>700</v>
      </c>
      <c r="AI366" s="868"/>
      <c r="AJ366" s="868"/>
      <c r="AK366" s="868"/>
      <c r="AL366" s="869" t="s">
        <v>700</v>
      </c>
      <c r="AM366" s="870"/>
      <c r="AN366" s="870"/>
      <c r="AO366" s="871"/>
      <c r="AP366" s="872" t="s">
        <v>700</v>
      </c>
      <c r="AQ366" s="872"/>
      <c r="AR366" s="872"/>
      <c r="AS366" s="872"/>
      <c r="AT366" s="872"/>
      <c r="AU366" s="872"/>
      <c r="AV366" s="872"/>
      <c r="AW366" s="872"/>
      <c r="AX366" s="872"/>
    </row>
    <row r="367" spans="1:51" ht="30" hidden="1" customHeight="1" x14ac:dyDescent="0.2">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2">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2"/>
      <c r="B398" s="862"/>
      <c r="C398" s="862" t="s">
        <v>24</v>
      </c>
      <c r="D398" s="862"/>
      <c r="E398" s="862"/>
      <c r="F398" s="862"/>
      <c r="G398" s="862"/>
      <c r="H398" s="862"/>
      <c r="I398" s="862"/>
      <c r="J398" s="863" t="s">
        <v>274</v>
      </c>
      <c r="K398" s="151"/>
      <c r="L398" s="151"/>
      <c r="M398" s="151"/>
      <c r="N398" s="151"/>
      <c r="O398" s="151"/>
      <c r="P398" s="429" t="s">
        <v>25</v>
      </c>
      <c r="Q398" s="429"/>
      <c r="R398" s="429"/>
      <c r="S398" s="429"/>
      <c r="T398" s="429"/>
      <c r="U398" s="429"/>
      <c r="V398" s="429"/>
      <c r="W398" s="429"/>
      <c r="X398" s="429"/>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2">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2">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2"/>
      <c r="B431" s="862"/>
      <c r="C431" s="862" t="s">
        <v>24</v>
      </c>
      <c r="D431" s="862"/>
      <c r="E431" s="862"/>
      <c r="F431" s="862"/>
      <c r="G431" s="862"/>
      <c r="H431" s="862"/>
      <c r="I431" s="862"/>
      <c r="J431" s="863" t="s">
        <v>274</v>
      </c>
      <c r="K431" s="151"/>
      <c r="L431" s="151"/>
      <c r="M431" s="151"/>
      <c r="N431" s="151"/>
      <c r="O431" s="151"/>
      <c r="P431" s="429" t="s">
        <v>25</v>
      </c>
      <c r="Q431" s="429"/>
      <c r="R431" s="429"/>
      <c r="S431" s="429"/>
      <c r="T431" s="429"/>
      <c r="U431" s="429"/>
      <c r="V431" s="429"/>
      <c r="W431" s="429"/>
      <c r="X431" s="429"/>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2">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29" t="s">
        <v>25</v>
      </c>
      <c r="Q464" s="429"/>
      <c r="R464" s="429"/>
      <c r="S464" s="429"/>
      <c r="T464" s="429"/>
      <c r="U464" s="429"/>
      <c r="V464" s="429"/>
      <c r="W464" s="429"/>
      <c r="X464" s="429"/>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29" t="s">
        <v>25</v>
      </c>
      <c r="Q497" s="429"/>
      <c r="R497" s="429"/>
      <c r="S497" s="429"/>
      <c r="T497" s="429"/>
      <c r="U497" s="429"/>
      <c r="V497" s="429"/>
      <c r="W497" s="429"/>
      <c r="X497" s="429"/>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29" t="s">
        <v>25</v>
      </c>
      <c r="Q530" s="429"/>
      <c r="R530" s="429"/>
      <c r="S530" s="429"/>
      <c r="T530" s="429"/>
      <c r="U530" s="429"/>
      <c r="V530" s="429"/>
      <c r="W530" s="429"/>
      <c r="X530" s="429"/>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29" t="s">
        <v>25</v>
      </c>
      <c r="Q563" s="429"/>
      <c r="R563" s="429"/>
      <c r="S563" s="429"/>
      <c r="T563" s="429"/>
      <c r="U563" s="429"/>
      <c r="V563" s="429"/>
      <c r="W563" s="429"/>
      <c r="X563" s="429"/>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29" t="s">
        <v>25</v>
      </c>
      <c r="Q596" s="429"/>
      <c r="R596" s="429"/>
      <c r="S596" s="429"/>
      <c r="T596" s="429"/>
      <c r="U596" s="429"/>
      <c r="V596" s="429"/>
      <c r="W596" s="429"/>
      <c r="X596" s="429"/>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2">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5:AJ17 P13:AX13 AR15:AX15">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Y310">
    <cfRule type="expression" dxfId="1491" priority="895">
      <formula>IF(RIGHT(TEXT(Y310,"0.#"),1)=".",FALSE,TRUE)</formula>
    </cfRule>
    <cfRule type="expression" dxfId="1490" priority="896">
      <formula>IF(RIGHT(TEXT(Y310,"0.#"),1)=".",TRUE,FALSE)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6F2DD465-AD1C-49C4-B8C9-3008354A00AA}"/>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43" max="16383" man="1"/>
    <brk id="248" max="16383" man="1"/>
    <brk id="362"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t="s">
        <v>722</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3" t="s">
        <v>316</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55"/>
      <c r="Z2" s="851"/>
      <c r="AA2" s="852"/>
      <c r="AB2" s="959" t="s">
        <v>11</v>
      </c>
      <c r="AC2" s="960"/>
      <c r="AD2" s="961"/>
      <c r="AE2" s="963" t="s">
        <v>372</v>
      </c>
      <c r="AF2" s="963"/>
      <c r="AG2" s="963"/>
      <c r="AH2" s="900"/>
      <c r="AI2" s="963" t="s">
        <v>468</v>
      </c>
      <c r="AJ2" s="963"/>
      <c r="AK2" s="963"/>
      <c r="AL2" s="900"/>
      <c r="AM2" s="963" t="s">
        <v>469</v>
      </c>
      <c r="AN2" s="963"/>
      <c r="AO2" s="963"/>
      <c r="AP2" s="900"/>
      <c r="AQ2" s="504" t="s">
        <v>223</v>
      </c>
      <c r="AR2" s="505"/>
      <c r="AS2" s="505"/>
      <c r="AT2" s="506"/>
      <c r="AU2" s="507" t="s">
        <v>129</v>
      </c>
      <c r="AV2" s="507"/>
      <c r="AW2" s="507"/>
      <c r="AX2" s="508"/>
      <c r="AY2" s="34">
        <f>COUNTA($G$4)</f>
        <v>0</v>
      </c>
    </row>
    <row r="3" spans="1:51" ht="18.75" customHeight="1" x14ac:dyDescent="0.2">
      <c r="A3" s="483"/>
      <c r="B3" s="484"/>
      <c r="C3" s="484"/>
      <c r="D3" s="484"/>
      <c r="E3" s="484"/>
      <c r="F3" s="485"/>
      <c r="G3" s="357"/>
      <c r="H3" s="339"/>
      <c r="I3" s="339"/>
      <c r="J3" s="339"/>
      <c r="K3" s="339"/>
      <c r="L3" s="339"/>
      <c r="M3" s="339"/>
      <c r="N3" s="339"/>
      <c r="O3" s="340"/>
      <c r="P3" s="343"/>
      <c r="Q3" s="339"/>
      <c r="R3" s="339"/>
      <c r="S3" s="339"/>
      <c r="T3" s="339"/>
      <c r="U3" s="339"/>
      <c r="V3" s="339"/>
      <c r="W3" s="339"/>
      <c r="X3" s="340"/>
      <c r="Y3" s="956"/>
      <c r="Z3" s="957"/>
      <c r="AA3" s="958"/>
      <c r="AB3" s="962"/>
      <c r="AC3" s="417"/>
      <c r="AD3" s="418"/>
      <c r="AE3" s="503"/>
      <c r="AF3" s="503"/>
      <c r="AG3" s="503"/>
      <c r="AH3" s="416"/>
      <c r="AI3" s="503"/>
      <c r="AJ3" s="503"/>
      <c r="AK3" s="503"/>
      <c r="AL3" s="416"/>
      <c r="AM3" s="503"/>
      <c r="AN3" s="503"/>
      <c r="AO3" s="503"/>
      <c r="AP3" s="416"/>
      <c r="AQ3" s="509"/>
      <c r="AR3" s="449"/>
      <c r="AS3" s="447" t="s">
        <v>224</v>
      </c>
      <c r="AT3" s="448"/>
      <c r="AU3" s="449"/>
      <c r="AV3" s="449"/>
      <c r="AW3" s="339" t="s">
        <v>170</v>
      </c>
      <c r="AX3" s="344"/>
      <c r="AY3" s="34">
        <f t="shared" ref="AY3:AY8" si="0">$AY$2</f>
        <v>0</v>
      </c>
    </row>
    <row r="4" spans="1:51" ht="22.5" customHeight="1" x14ac:dyDescent="0.2">
      <c r="A4" s="486"/>
      <c r="B4" s="484"/>
      <c r="C4" s="484"/>
      <c r="D4" s="484"/>
      <c r="E4" s="484"/>
      <c r="F4" s="485"/>
      <c r="G4" s="388"/>
      <c r="H4" s="937"/>
      <c r="I4" s="937"/>
      <c r="J4" s="937"/>
      <c r="K4" s="937"/>
      <c r="L4" s="937"/>
      <c r="M4" s="937"/>
      <c r="N4" s="937"/>
      <c r="O4" s="938"/>
      <c r="P4" s="154"/>
      <c r="Q4" s="376"/>
      <c r="R4" s="376"/>
      <c r="S4" s="376"/>
      <c r="T4" s="376"/>
      <c r="U4" s="376"/>
      <c r="V4" s="376"/>
      <c r="W4" s="376"/>
      <c r="X4" s="377"/>
      <c r="Y4" s="951" t="s">
        <v>12</v>
      </c>
      <c r="Z4" s="952"/>
      <c r="AA4" s="953"/>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2">
      <c r="A5" s="487"/>
      <c r="B5" s="488"/>
      <c r="C5" s="488"/>
      <c r="D5" s="488"/>
      <c r="E5" s="488"/>
      <c r="F5" s="489"/>
      <c r="G5" s="939"/>
      <c r="H5" s="940"/>
      <c r="I5" s="940"/>
      <c r="J5" s="940"/>
      <c r="K5" s="940"/>
      <c r="L5" s="940"/>
      <c r="M5" s="940"/>
      <c r="N5" s="940"/>
      <c r="O5" s="941"/>
      <c r="P5" s="945"/>
      <c r="Q5" s="945"/>
      <c r="R5" s="945"/>
      <c r="S5" s="945"/>
      <c r="T5" s="945"/>
      <c r="U5" s="945"/>
      <c r="V5" s="945"/>
      <c r="W5" s="945"/>
      <c r="X5" s="946"/>
      <c r="Y5" s="237" t="s">
        <v>51</v>
      </c>
      <c r="Z5" s="948"/>
      <c r="AA5" s="949"/>
      <c r="AB5" s="461"/>
      <c r="AC5" s="954"/>
      <c r="AD5" s="954"/>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2">
      <c r="A6" s="487"/>
      <c r="B6" s="488"/>
      <c r="C6" s="488"/>
      <c r="D6" s="488"/>
      <c r="E6" s="488"/>
      <c r="F6" s="489"/>
      <c r="G6" s="942"/>
      <c r="H6" s="943"/>
      <c r="I6" s="943"/>
      <c r="J6" s="943"/>
      <c r="K6" s="943"/>
      <c r="L6" s="943"/>
      <c r="M6" s="943"/>
      <c r="N6" s="943"/>
      <c r="O6" s="944"/>
      <c r="P6" s="379"/>
      <c r="Q6" s="379"/>
      <c r="R6" s="379"/>
      <c r="S6" s="379"/>
      <c r="T6" s="379"/>
      <c r="U6" s="379"/>
      <c r="V6" s="379"/>
      <c r="W6" s="379"/>
      <c r="X6" s="380"/>
      <c r="Y6" s="947" t="s">
        <v>13</v>
      </c>
      <c r="Z6" s="948"/>
      <c r="AA6" s="949"/>
      <c r="AB6" s="909" t="s">
        <v>171</v>
      </c>
      <c r="AC6" s="950"/>
      <c r="AD6" s="950"/>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2">
      <c r="A7" s="925" t="s">
        <v>344</v>
      </c>
      <c r="B7" s="926"/>
      <c r="C7" s="926"/>
      <c r="D7" s="926"/>
      <c r="E7" s="926"/>
      <c r="F7" s="927"/>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2">
      <c r="A8" s="928"/>
      <c r="B8" s="929"/>
      <c r="C8" s="929"/>
      <c r="D8" s="929"/>
      <c r="E8" s="929"/>
      <c r="F8" s="930"/>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2">
      <c r="A9" s="483" t="s">
        <v>316</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55"/>
      <c r="Z9" s="851"/>
      <c r="AA9" s="852"/>
      <c r="AB9" s="959" t="s">
        <v>11</v>
      </c>
      <c r="AC9" s="960"/>
      <c r="AD9" s="961"/>
      <c r="AE9" s="963" t="s">
        <v>372</v>
      </c>
      <c r="AF9" s="963"/>
      <c r="AG9" s="963"/>
      <c r="AH9" s="900"/>
      <c r="AI9" s="963" t="s">
        <v>468</v>
      </c>
      <c r="AJ9" s="963"/>
      <c r="AK9" s="963"/>
      <c r="AL9" s="900"/>
      <c r="AM9" s="963" t="s">
        <v>469</v>
      </c>
      <c r="AN9" s="963"/>
      <c r="AO9" s="963"/>
      <c r="AP9" s="900"/>
      <c r="AQ9" s="504" t="s">
        <v>223</v>
      </c>
      <c r="AR9" s="505"/>
      <c r="AS9" s="505"/>
      <c r="AT9" s="506"/>
      <c r="AU9" s="507" t="s">
        <v>129</v>
      </c>
      <c r="AV9" s="507"/>
      <c r="AW9" s="507"/>
      <c r="AX9" s="508"/>
      <c r="AY9" s="34">
        <f>COUNTA($G$11)</f>
        <v>0</v>
      </c>
    </row>
    <row r="10" spans="1:51" ht="18.75" customHeight="1" x14ac:dyDescent="0.2">
      <c r="A10" s="483"/>
      <c r="B10" s="484"/>
      <c r="C10" s="484"/>
      <c r="D10" s="484"/>
      <c r="E10" s="484"/>
      <c r="F10" s="485"/>
      <c r="G10" s="357"/>
      <c r="H10" s="339"/>
      <c r="I10" s="339"/>
      <c r="J10" s="339"/>
      <c r="K10" s="339"/>
      <c r="L10" s="339"/>
      <c r="M10" s="339"/>
      <c r="N10" s="339"/>
      <c r="O10" s="340"/>
      <c r="P10" s="343"/>
      <c r="Q10" s="339"/>
      <c r="R10" s="339"/>
      <c r="S10" s="339"/>
      <c r="T10" s="339"/>
      <c r="U10" s="339"/>
      <c r="V10" s="339"/>
      <c r="W10" s="339"/>
      <c r="X10" s="340"/>
      <c r="Y10" s="956"/>
      <c r="Z10" s="957"/>
      <c r="AA10" s="958"/>
      <c r="AB10" s="962"/>
      <c r="AC10" s="417"/>
      <c r="AD10" s="418"/>
      <c r="AE10" s="503"/>
      <c r="AF10" s="503"/>
      <c r="AG10" s="503"/>
      <c r="AH10" s="416"/>
      <c r="AI10" s="503"/>
      <c r="AJ10" s="503"/>
      <c r="AK10" s="503"/>
      <c r="AL10" s="416"/>
      <c r="AM10" s="503"/>
      <c r="AN10" s="503"/>
      <c r="AO10" s="503"/>
      <c r="AP10" s="416"/>
      <c r="AQ10" s="509"/>
      <c r="AR10" s="449"/>
      <c r="AS10" s="447" t="s">
        <v>224</v>
      </c>
      <c r="AT10" s="448"/>
      <c r="AU10" s="449"/>
      <c r="AV10" s="449"/>
      <c r="AW10" s="339" t="s">
        <v>170</v>
      </c>
      <c r="AX10" s="344"/>
      <c r="AY10" s="34">
        <f t="shared" ref="AY10:AY15" si="1">$AY$9</f>
        <v>0</v>
      </c>
    </row>
    <row r="11" spans="1:51" ht="22.5" customHeight="1" x14ac:dyDescent="0.2">
      <c r="A11" s="486"/>
      <c r="B11" s="484"/>
      <c r="C11" s="484"/>
      <c r="D11" s="484"/>
      <c r="E11" s="484"/>
      <c r="F11" s="485"/>
      <c r="G11" s="388"/>
      <c r="H11" s="937"/>
      <c r="I11" s="937"/>
      <c r="J11" s="937"/>
      <c r="K11" s="937"/>
      <c r="L11" s="937"/>
      <c r="M11" s="937"/>
      <c r="N11" s="937"/>
      <c r="O11" s="938"/>
      <c r="P11" s="154"/>
      <c r="Q11" s="376"/>
      <c r="R11" s="376"/>
      <c r="S11" s="376"/>
      <c r="T11" s="376"/>
      <c r="U11" s="376"/>
      <c r="V11" s="376"/>
      <c r="W11" s="376"/>
      <c r="X11" s="377"/>
      <c r="Y11" s="951" t="s">
        <v>12</v>
      </c>
      <c r="Z11" s="952"/>
      <c r="AA11" s="953"/>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2">
      <c r="A12" s="487"/>
      <c r="B12" s="488"/>
      <c r="C12" s="488"/>
      <c r="D12" s="488"/>
      <c r="E12" s="488"/>
      <c r="F12" s="489"/>
      <c r="G12" s="939"/>
      <c r="H12" s="940"/>
      <c r="I12" s="940"/>
      <c r="J12" s="940"/>
      <c r="K12" s="940"/>
      <c r="L12" s="940"/>
      <c r="M12" s="940"/>
      <c r="N12" s="940"/>
      <c r="O12" s="941"/>
      <c r="P12" s="945"/>
      <c r="Q12" s="945"/>
      <c r="R12" s="945"/>
      <c r="S12" s="945"/>
      <c r="T12" s="945"/>
      <c r="U12" s="945"/>
      <c r="V12" s="945"/>
      <c r="W12" s="945"/>
      <c r="X12" s="946"/>
      <c r="Y12" s="237" t="s">
        <v>51</v>
      </c>
      <c r="Z12" s="948"/>
      <c r="AA12" s="949"/>
      <c r="AB12" s="461"/>
      <c r="AC12" s="954"/>
      <c r="AD12" s="954"/>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79"/>
      <c r="Q13" s="379"/>
      <c r="R13" s="379"/>
      <c r="S13" s="379"/>
      <c r="T13" s="379"/>
      <c r="U13" s="379"/>
      <c r="V13" s="379"/>
      <c r="W13" s="379"/>
      <c r="X13" s="380"/>
      <c r="Y13" s="947" t="s">
        <v>13</v>
      </c>
      <c r="Z13" s="948"/>
      <c r="AA13" s="949"/>
      <c r="AB13" s="909" t="s">
        <v>171</v>
      </c>
      <c r="AC13" s="950"/>
      <c r="AD13" s="950"/>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2">
      <c r="A14" s="925" t="s">
        <v>344</v>
      </c>
      <c r="B14" s="926"/>
      <c r="C14" s="926"/>
      <c r="D14" s="926"/>
      <c r="E14" s="926"/>
      <c r="F14" s="927"/>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2">
      <c r="A15" s="928"/>
      <c r="B15" s="929"/>
      <c r="C15" s="929"/>
      <c r="D15" s="929"/>
      <c r="E15" s="929"/>
      <c r="F15" s="930"/>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2">
      <c r="A16" s="483" t="s">
        <v>316</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4" t="s">
        <v>223</v>
      </c>
      <c r="AR16" s="505"/>
      <c r="AS16" s="505"/>
      <c r="AT16" s="506"/>
      <c r="AU16" s="507" t="s">
        <v>129</v>
      </c>
      <c r="AV16" s="507"/>
      <c r="AW16" s="507"/>
      <c r="AX16" s="508"/>
      <c r="AY16" s="34">
        <f>COUNTA($G$18)</f>
        <v>0</v>
      </c>
    </row>
    <row r="17" spans="1:51" ht="18.75" customHeight="1" x14ac:dyDescent="0.2">
      <c r="A17" s="483"/>
      <c r="B17" s="484"/>
      <c r="C17" s="484"/>
      <c r="D17" s="484"/>
      <c r="E17" s="484"/>
      <c r="F17" s="485"/>
      <c r="G17" s="357"/>
      <c r="H17" s="339"/>
      <c r="I17" s="339"/>
      <c r="J17" s="339"/>
      <c r="K17" s="339"/>
      <c r="L17" s="339"/>
      <c r="M17" s="339"/>
      <c r="N17" s="339"/>
      <c r="O17" s="340"/>
      <c r="P17" s="343"/>
      <c r="Q17" s="339"/>
      <c r="R17" s="339"/>
      <c r="S17" s="339"/>
      <c r="T17" s="339"/>
      <c r="U17" s="339"/>
      <c r="V17" s="339"/>
      <c r="W17" s="339"/>
      <c r="X17" s="340"/>
      <c r="Y17" s="956"/>
      <c r="Z17" s="957"/>
      <c r="AA17" s="958"/>
      <c r="AB17" s="962"/>
      <c r="AC17" s="417"/>
      <c r="AD17" s="418"/>
      <c r="AE17" s="503"/>
      <c r="AF17" s="503"/>
      <c r="AG17" s="503"/>
      <c r="AH17" s="416"/>
      <c r="AI17" s="503"/>
      <c r="AJ17" s="503"/>
      <c r="AK17" s="503"/>
      <c r="AL17" s="416"/>
      <c r="AM17" s="503"/>
      <c r="AN17" s="503"/>
      <c r="AO17" s="503"/>
      <c r="AP17" s="416"/>
      <c r="AQ17" s="509"/>
      <c r="AR17" s="449"/>
      <c r="AS17" s="447" t="s">
        <v>224</v>
      </c>
      <c r="AT17" s="448"/>
      <c r="AU17" s="449"/>
      <c r="AV17" s="449"/>
      <c r="AW17" s="339" t="s">
        <v>170</v>
      </c>
      <c r="AX17" s="344"/>
      <c r="AY17" s="34">
        <f t="shared" ref="AY17:AY22" si="2">$AY$16</f>
        <v>0</v>
      </c>
    </row>
    <row r="18" spans="1:51" ht="22.5" customHeight="1" x14ac:dyDescent="0.2">
      <c r="A18" s="486"/>
      <c r="B18" s="484"/>
      <c r="C18" s="484"/>
      <c r="D18" s="484"/>
      <c r="E18" s="484"/>
      <c r="F18" s="485"/>
      <c r="G18" s="388"/>
      <c r="H18" s="937"/>
      <c r="I18" s="937"/>
      <c r="J18" s="937"/>
      <c r="K18" s="937"/>
      <c r="L18" s="937"/>
      <c r="M18" s="937"/>
      <c r="N18" s="937"/>
      <c r="O18" s="938"/>
      <c r="P18" s="154"/>
      <c r="Q18" s="376"/>
      <c r="R18" s="376"/>
      <c r="S18" s="376"/>
      <c r="T18" s="376"/>
      <c r="U18" s="376"/>
      <c r="V18" s="376"/>
      <c r="W18" s="376"/>
      <c r="X18" s="377"/>
      <c r="Y18" s="951" t="s">
        <v>12</v>
      </c>
      <c r="Z18" s="952"/>
      <c r="AA18" s="953"/>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2">
      <c r="A19" s="487"/>
      <c r="B19" s="488"/>
      <c r="C19" s="488"/>
      <c r="D19" s="488"/>
      <c r="E19" s="488"/>
      <c r="F19" s="489"/>
      <c r="G19" s="939"/>
      <c r="H19" s="940"/>
      <c r="I19" s="940"/>
      <c r="J19" s="940"/>
      <c r="K19" s="940"/>
      <c r="L19" s="940"/>
      <c r="M19" s="940"/>
      <c r="N19" s="940"/>
      <c r="O19" s="941"/>
      <c r="P19" s="945"/>
      <c r="Q19" s="945"/>
      <c r="R19" s="945"/>
      <c r="S19" s="945"/>
      <c r="T19" s="945"/>
      <c r="U19" s="945"/>
      <c r="V19" s="945"/>
      <c r="W19" s="945"/>
      <c r="X19" s="946"/>
      <c r="Y19" s="237" t="s">
        <v>51</v>
      </c>
      <c r="Z19" s="948"/>
      <c r="AA19" s="949"/>
      <c r="AB19" s="461"/>
      <c r="AC19" s="954"/>
      <c r="AD19" s="954"/>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79"/>
      <c r="Q20" s="379"/>
      <c r="R20" s="379"/>
      <c r="S20" s="379"/>
      <c r="T20" s="379"/>
      <c r="U20" s="379"/>
      <c r="V20" s="379"/>
      <c r="W20" s="379"/>
      <c r="X20" s="380"/>
      <c r="Y20" s="947" t="s">
        <v>13</v>
      </c>
      <c r="Z20" s="948"/>
      <c r="AA20" s="949"/>
      <c r="AB20" s="909" t="s">
        <v>171</v>
      </c>
      <c r="AC20" s="950"/>
      <c r="AD20" s="950"/>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2">
      <c r="A21" s="925" t="s">
        <v>344</v>
      </c>
      <c r="B21" s="926"/>
      <c r="C21" s="926"/>
      <c r="D21" s="926"/>
      <c r="E21" s="926"/>
      <c r="F21" s="927"/>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2">
      <c r="A22" s="928"/>
      <c r="B22" s="929"/>
      <c r="C22" s="929"/>
      <c r="D22" s="929"/>
      <c r="E22" s="929"/>
      <c r="F22" s="930"/>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2">
      <c r="A23" s="483" t="s">
        <v>316</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4" t="s">
        <v>223</v>
      </c>
      <c r="AR23" s="505"/>
      <c r="AS23" s="505"/>
      <c r="AT23" s="506"/>
      <c r="AU23" s="507" t="s">
        <v>129</v>
      </c>
      <c r="AV23" s="507"/>
      <c r="AW23" s="507"/>
      <c r="AX23" s="508"/>
      <c r="AY23" s="34">
        <f>COUNTA($G$25)</f>
        <v>0</v>
      </c>
    </row>
    <row r="24" spans="1:51" ht="18.75" customHeight="1" x14ac:dyDescent="0.2">
      <c r="A24" s="483"/>
      <c r="B24" s="484"/>
      <c r="C24" s="484"/>
      <c r="D24" s="484"/>
      <c r="E24" s="484"/>
      <c r="F24" s="485"/>
      <c r="G24" s="357"/>
      <c r="H24" s="339"/>
      <c r="I24" s="339"/>
      <c r="J24" s="339"/>
      <c r="K24" s="339"/>
      <c r="L24" s="339"/>
      <c r="M24" s="339"/>
      <c r="N24" s="339"/>
      <c r="O24" s="340"/>
      <c r="P24" s="343"/>
      <c r="Q24" s="339"/>
      <c r="R24" s="339"/>
      <c r="S24" s="339"/>
      <c r="T24" s="339"/>
      <c r="U24" s="339"/>
      <c r="V24" s="339"/>
      <c r="W24" s="339"/>
      <c r="X24" s="340"/>
      <c r="Y24" s="956"/>
      <c r="Z24" s="957"/>
      <c r="AA24" s="958"/>
      <c r="AB24" s="962"/>
      <c r="AC24" s="417"/>
      <c r="AD24" s="418"/>
      <c r="AE24" s="503"/>
      <c r="AF24" s="503"/>
      <c r="AG24" s="503"/>
      <c r="AH24" s="416"/>
      <c r="AI24" s="503"/>
      <c r="AJ24" s="503"/>
      <c r="AK24" s="503"/>
      <c r="AL24" s="416"/>
      <c r="AM24" s="503"/>
      <c r="AN24" s="503"/>
      <c r="AO24" s="503"/>
      <c r="AP24" s="416"/>
      <c r="AQ24" s="509"/>
      <c r="AR24" s="449"/>
      <c r="AS24" s="447" t="s">
        <v>224</v>
      </c>
      <c r="AT24" s="448"/>
      <c r="AU24" s="449"/>
      <c r="AV24" s="449"/>
      <c r="AW24" s="339" t="s">
        <v>170</v>
      </c>
      <c r="AX24" s="344"/>
      <c r="AY24" s="34">
        <f t="shared" ref="AY24:AY29" si="3">$AY$23</f>
        <v>0</v>
      </c>
    </row>
    <row r="25" spans="1:51" ht="22.5" customHeight="1" x14ac:dyDescent="0.2">
      <c r="A25" s="486"/>
      <c r="B25" s="484"/>
      <c r="C25" s="484"/>
      <c r="D25" s="484"/>
      <c r="E25" s="484"/>
      <c r="F25" s="485"/>
      <c r="G25" s="388"/>
      <c r="H25" s="937"/>
      <c r="I25" s="937"/>
      <c r="J25" s="937"/>
      <c r="K25" s="937"/>
      <c r="L25" s="937"/>
      <c r="M25" s="937"/>
      <c r="N25" s="937"/>
      <c r="O25" s="938"/>
      <c r="P25" s="154"/>
      <c r="Q25" s="376"/>
      <c r="R25" s="376"/>
      <c r="S25" s="376"/>
      <c r="T25" s="376"/>
      <c r="U25" s="376"/>
      <c r="V25" s="376"/>
      <c r="W25" s="376"/>
      <c r="X25" s="377"/>
      <c r="Y25" s="951" t="s">
        <v>12</v>
      </c>
      <c r="Z25" s="952"/>
      <c r="AA25" s="953"/>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2">
      <c r="A26" s="487"/>
      <c r="B26" s="488"/>
      <c r="C26" s="488"/>
      <c r="D26" s="488"/>
      <c r="E26" s="488"/>
      <c r="F26" s="489"/>
      <c r="G26" s="939"/>
      <c r="H26" s="940"/>
      <c r="I26" s="940"/>
      <c r="J26" s="940"/>
      <c r="K26" s="940"/>
      <c r="L26" s="940"/>
      <c r="M26" s="940"/>
      <c r="N26" s="940"/>
      <c r="O26" s="941"/>
      <c r="P26" s="945"/>
      <c r="Q26" s="945"/>
      <c r="R26" s="945"/>
      <c r="S26" s="945"/>
      <c r="T26" s="945"/>
      <c r="U26" s="945"/>
      <c r="V26" s="945"/>
      <c r="W26" s="945"/>
      <c r="X26" s="946"/>
      <c r="Y26" s="237" t="s">
        <v>51</v>
      </c>
      <c r="Z26" s="948"/>
      <c r="AA26" s="949"/>
      <c r="AB26" s="461"/>
      <c r="AC26" s="954"/>
      <c r="AD26" s="954"/>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79"/>
      <c r="Q27" s="379"/>
      <c r="R27" s="379"/>
      <c r="S27" s="379"/>
      <c r="T27" s="379"/>
      <c r="U27" s="379"/>
      <c r="V27" s="379"/>
      <c r="W27" s="379"/>
      <c r="X27" s="380"/>
      <c r="Y27" s="947" t="s">
        <v>13</v>
      </c>
      <c r="Z27" s="948"/>
      <c r="AA27" s="949"/>
      <c r="AB27" s="909" t="s">
        <v>171</v>
      </c>
      <c r="AC27" s="950"/>
      <c r="AD27" s="950"/>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2">
      <c r="A28" s="925" t="s">
        <v>344</v>
      </c>
      <c r="B28" s="926"/>
      <c r="C28" s="926"/>
      <c r="D28" s="926"/>
      <c r="E28" s="926"/>
      <c r="F28" s="927"/>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2">
      <c r="A29" s="928"/>
      <c r="B29" s="929"/>
      <c r="C29" s="929"/>
      <c r="D29" s="929"/>
      <c r="E29" s="929"/>
      <c r="F29" s="930"/>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2">
      <c r="A30" s="483" t="s">
        <v>316</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4" t="s">
        <v>223</v>
      </c>
      <c r="AR30" s="505"/>
      <c r="AS30" s="505"/>
      <c r="AT30" s="506"/>
      <c r="AU30" s="507" t="s">
        <v>129</v>
      </c>
      <c r="AV30" s="507"/>
      <c r="AW30" s="507"/>
      <c r="AX30" s="508"/>
      <c r="AY30" s="34">
        <f>COUNTA($G$32)</f>
        <v>0</v>
      </c>
    </row>
    <row r="31" spans="1:51" ht="18.75" customHeight="1" x14ac:dyDescent="0.2">
      <c r="A31" s="483"/>
      <c r="B31" s="484"/>
      <c r="C31" s="484"/>
      <c r="D31" s="484"/>
      <c r="E31" s="484"/>
      <c r="F31" s="485"/>
      <c r="G31" s="357"/>
      <c r="H31" s="339"/>
      <c r="I31" s="339"/>
      <c r="J31" s="339"/>
      <c r="K31" s="339"/>
      <c r="L31" s="339"/>
      <c r="M31" s="339"/>
      <c r="N31" s="339"/>
      <c r="O31" s="340"/>
      <c r="P31" s="343"/>
      <c r="Q31" s="339"/>
      <c r="R31" s="339"/>
      <c r="S31" s="339"/>
      <c r="T31" s="339"/>
      <c r="U31" s="339"/>
      <c r="V31" s="339"/>
      <c r="W31" s="339"/>
      <c r="X31" s="340"/>
      <c r="Y31" s="956"/>
      <c r="Z31" s="957"/>
      <c r="AA31" s="958"/>
      <c r="AB31" s="962"/>
      <c r="AC31" s="417"/>
      <c r="AD31" s="418"/>
      <c r="AE31" s="503"/>
      <c r="AF31" s="503"/>
      <c r="AG31" s="503"/>
      <c r="AH31" s="416"/>
      <c r="AI31" s="503"/>
      <c r="AJ31" s="503"/>
      <c r="AK31" s="503"/>
      <c r="AL31" s="416"/>
      <c r="AM31" s="503"/>
      <c r="AN31" s="503"/>
      <c r="AO31" s="503"/>
      <c r="AP31" s="416"/>
      <c r="AQ31" s="509"/>
      <c r="AR31" s="449"/>
      <c r="AS31" s="447" t="s">
        <v>224</v>
      </c>
      <c r="AT31" s="448"/>
      <c r="AU31" s="449"/>
      <c r="AV31" s="449"/>
      <c r="AW31" s="339" t="s">
        <v>170</v>
      </c>
      <c r="AX31" s="344"/>
      <c r="AY31" s="34">
        <f t="shared" ref="AY31:AY36" si="4">$AY$30</f>
        <v>0</v>
      </c>
    </row>
    <row r="32" spans="1:51" ht="22.5" customHeight="1" x14ac:dyDescent="0.2">
      <c r="A32" s="486"/>
      <c r="B32" s="484"/>
      <c r="C32" s="484"/>
      <c r="D32" s="484"/>
      <c r="E32" s="484"/>
      <c r="F32" s="485"/>
      <c r="G32" s="388"/>
      <c r="H32" s="937"/>
      <c r="I32" s="937"/>
      <c r="J32" s="937"/>
      <c r="K32" s="937"/>
      <c r="L32" s="937"/>
      <c r="M32" s="937"/>
      <c r="N32" s="937"/>
      <c r="O32" s="938"/>
      <c r="P32" s="154"/>
      <c r="Q32" s="376"/>
      <c r="R32" s="376"/>
      <c r="S32" s="376"/>
      <c r="T32" s="376"/>
      <c r="U32" s="376"/>
      <c r="V32" s="376"/>
      <c r="W32" s="376"/>
      <c r="X32" s="377"/>
      <c r="Y32" s="951" t="s">
        <v>12</v>
      </c>
      <c r="Z32" s="952"/>
      <c r="AA32" s="953"/>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2">
      <c r="A33" s="487"/>
      <c r="B33" s="488"/>
      <c r="C33" s="488"/>
      <c r="D33" s="488"/>
      <c r="E33" s="488"/>
      <c r="F33" s="489"/>
      <c r="G33" s="939"/>
      <c r="H33" s="940"/>
      <c r="I33" s="940"/>
      <c r="J33" s="940"/>
      <c r="K33" s="940"/>
      <c r="L33" s="940"/>
      <c r="M33" s="940"/>
      <c r="N33" s="940"/>
      <c r="O33" s="941"/>
      <c r="P33" s="945"/>
      <c r="Q33" s="945"/>
      <c r="R33" s="945"/>
      <c r="S33" s="945"/>
      <c r="T33" s="945"/>
      <c r="U33" s="945"/>
      <c r="V33" s="945"/>
      <c r="W33" s="945"/>
      <c r="X33" s="946"/>
      <c r="Y33" s="237" t="s">
        <v>51</v>
      </c>
      <c r="Z33" s="948"/>
      <c r="AA33" s="949"/>
      <c r="AB33" s="461"/>
      <c r="AC33" s="954"/>
      <c r="AD33" s="954"/>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79"/>
      <c r="Q34" s="379"/>
      <c r="R34" s="379"/>
      <c r="S34" s="379"/>
      <c r="T34" s="379"/>
      <c r="U34" s="379"/>
      <c r="V34" s="379"/>
      <c r="W34" s="379"/>
      <c r="X34" s="380"/>
      <c r="Y34" s="947" t="s">
        <v>13</v>
      </c>
      <c r="Z34" s="948"/>
      <c r="AA34" s="949"/>
      <c r="AB34" s="909" t="s">
        <v>171</v>
      </c>
      <c r="AC34" s="950"/>
      <c r="AD34" s="950"/>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2">
      <c r="A35" s="925" t="s">
        <v>344</v>
      </c>
      <c r="B35" s="926"/>
      <c r="C35" s="926"/>
      <c r="D35" s="926"/>
      <c r="E35" s="926"/>
      <c r="F35" s="927"/>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2">
      <c r="A36" s="928"/>
      <c r="B36" s="929"/>
      <c r="C36" s="929"/>
      <c r="D36" s="929"/>
      <c r="E36" s="929"/>
      <c r="F36" s="930"/>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2">
      <c r="A37" s="483" t="s">
        <v>316</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4" t="s">
        <v>223</v>
      </c>
      <c r="AR37" s="505"/>
      <c r="AS37" s="505"/>
      <c r="AT37" s="506"/>
      <c r="AU37" s="507" t="s">
        <v>129</v>
      </c>
      <c r="AV37" s="507"/>
      <c r="AW37" s="507"/>
      <c r="AX37" s="508"/>
      <c r="AY37" s="34">
        <f>COUNTA($G$39)</f>
        <v>0</v>
      </c>
    </row>
    <row r="38" spans="1:51" ht="18.75" customHeight="1" x14ac:dyDescent="0.2">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956"/>
      <c r="Z38" s="957"/>
      <c r="AA38" s="958"/>
      <c r="AB38" s="962"/>
      <c r="AC38" s="417"/>
      <c r="AD38" s="418"/>
      <c r="AE38" s="503"/>
      <c r="AF38" s="503"/>
      <c r="AG38" s="503"/>
      <c r="AH38" s="416"/>
      <c r="AI38" s="503"/>
      <c r="AJ38" s="503"/>
      <c r="AK38" s="503"/>
      <c r="AL38" s="416"/>
      <c r="AM38" s="503"/>
      <c r="AN38" s="503"/>
      <c r="AO38" s="503"/>
      <c r="AP38" s="416"/>
      <c r="AQ38" s="509"/>
      <c r="AR38" s="449"/>
      <c r="AS38" s="447" t="s">
        <v>224</v>
      </c>
      <c r="AT38" s="448"/>
      <c r="AU38" s="449"/>
      <c r="AV38" s="449"/>
      <c r="AW38" s="339" t="s">
        <v>170</v>
      </c>
      <c r="AX38" s="344"/>
      <c r="AY38" s="34">
        <f t="shared" ref="AY38:AY43" si="5">$AY$37</f>
        <v>0</v>
      </c>
    </row>
    <row r="39" spans="1:51" ht="22.5" customHeight="1" x14ac:dyDescent="0.2">
      <c r="A39" s="486"/>
      <c r="B39" s="484"/>
      <c r="C39" s="484"/>
      <c r="D39" s="484"/>
      <c r="E39" s="484"/>
      <c r="F39" s="485"/>
      <c r="G39" s="388"/>
      <c r="H39" s="937"/>
      <c r="I39" s="937"/>
      <c r="J39" s="937"/>
      <c r="K39" s="937"/>
      <c r="L39" s="937"/>
      <c r="M39" s="937"/>
      <c r="N39" s="937"/>
      <c r="O39" s="938"/>
      <c r="P39" s="154"/>
      <c r="Q39" s="376"/>
      <c r="R39" s="376"/>
      <c r="S39" s="376"/>
      <c r="T39" s="376"/>
      <c r="U39" s="376"/>
      <c r="V39" s="376"/>
      <c r="W39" s="376"/>
      <c r="X39" s="377"/>
      <c r="Y39" s="951" t="s">
        <v>12</v>
      </c>
      <c r="Z39" s="952"/>
      <c r="AA39" s="953"/>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2">
      <c r="A40" s="487"/>
      <c r="B40" s="488"/>
      <c r="C40" s="488"/>
      <c r="D40" s="488"/>
      <c r="E40" s="488"/>
      <c r="F40" s="489"/>
      <c r="G40" s="939"/>
      <c r="H40" s="940"/>
      <c r="I40" s="940"/>
      <c r="J40" s="940"/>
      <c r="K40" s="940"/>
      <c r="L40" s="940"/>
      <c r="M40" s="940"/>
      <c r="N40" s="940"/>
      <c r="O40" s="941"/>
      <c r="P40" s="945"/>
      <c r="Q40" s="945"/>
      <c r="R40" s="945"/>
      <c r="S40" s="945"/>
      <c r="T40" s="945"/>
      <c r="U40" s="945"/>
      <c r="V40" s="945"/>
      <c r="W40" s="945"/>
      <c r="X40" s="946"/>
      <c r="Y40" s="237" t="s">
        <v>51</v>
      </c>
      <c r="Z40" s="948"/>
      <c r="AA40" s="949"/>
      <c r="AB40" s="461"/>
      <c r="AC40" s="954"/>
      <c r="AD40" s="954"/>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79"/>
      <c r="Q41" s="379"/>
      <c r="R41" s="379"/>
      <c r="S41" s="379"/>
      <c r="T41" s="379"/>
      <c r="U41" s="379"/>
      <c r="V41" s="379"/>
      <c r="W41" s="379"/>
      <c r="X41" s="380"/>
      <c r="Y41" s="947" t="s">
        <v>13</v>
      </c>
      <c r="Z41" s="948"/>
      <c r="AA41" s="949"/>
      <c r="AB41" s="909" t="s">
        <v>171</v>
      </c>
      <c r="AC41" s="950"/>
      <c r="AD41" s="950"/>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2">
      <c r="A42" s="925" t="s">
        <v>344</v>
      </c>
      <c r="B42" s="926"/>
      <c r="C42" s="926"/>
      <c r="D42" s="926"/>
      <c r="E42" s="926"/>
      <c r="F42" s="927"/>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2">
      <c r="A43" s="928"/>
      <c r="B43" s="929"/>
      <c r="C43" s="929"/>
      <c r="D43" s="929"/>
      <c r="E43" s="929"/>
      <c r="F43" s="930"/>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2">
      <c r="A44" s="483" t="s">
        <v>316</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4" t="s">
        <v>223</v>
      </c>
      <c r="AR44" s="505"/>
      <c r="AS44" s="505"/>
      <c r="AT44" s="506"/>
      <c r="AU44" s="507" t="s">
        <v>129</v>
      </c>
      <c r="AV44" s="507"/>
      <c r="AW44" s="507"/>
      <c r="AX44" s="508"/>
      <c r="AY44" s="34">
        <f>COUNTA($G$46)</f>
        <v>0</v>
      </c>
    </row>
    <row r="45" spans="1:51" ht="18.75" customHeight="1" x14ac:dyDescent="0.2">
      <c r="A45" s="483"/>
      <c r="B45" s="484"/>
      <c r="C45" s="484"/>
      <c r="D45" s="484"/>
      <c r="E45" s="484"/>
      <c r="F45" s="485"/>
      <c r="G45" s="357"/>
      <c r="H45" s="339"/>
      <c r="I45" s="339"/>
      <c r="J45" s="339"/>
      <c r="K45" s="339"/>
      <c r="L45" s="339"/>
      <c r="M45" s="339"/>
      <c r="N45" s="339"/>
      <c r="O45" s="340"/>
      <c r="P45" s="343"/>
      <c r="Q45" s="339"/>
      <c r="R45" s="339"/>
      <c r="S45" s="339"/>
      <c r="T45" s="339"/>
      <c r="U45" s="339"/>
      <c r="V45" s="339"/>
      <c r="W45" s="339"/>
      <c r="X45" s="340"/>
      <c r="Y45" s="956"/>
      <c r="Z45" s="957"/>
      <c r="AA45" s="958"/>
      <c r="AB45" s="962"/>
      <c r="AC45" s="417"/>
      <c r="AD45" s="418"/>
      <c r="AE45" s="503"/>
      <c r="AF45" s="503"/>
      <c r="AG45" s="503"/>
      <c r="AH45" s="416"/>
      <c r="AI45" s="503"/>
      <c r="AJ45" s="503"/>
      <c r="AK45" s="503"/>
      <c r="AL45" s="416"/>
      <c r="AM45" s="503"/>
      <c r="AN45" s="503"/>
      <c r="AO45" s="503"/>
      <c r="AP45" s="416"/>
      <c r="AQ45" s="509"/>
      <c r="AR45" s="449"/>
      <c r="AS45" s="447" t="s">
        <v>224</v>
      </c>
      <c r="AT45" s="448"/>
      <c r="AU45" s="449"/>
      <c r="AV45" s="449"/>
      <c r="AW45" s="339" t="s">
        <v>170</v>
      </c>
      <c r="AX45" s="344"/>
      <c r="AY45" s="34">
        <f t="shared" ref="AY45:AY50" si="6">$AY$44</f>
        <v>0</v>
      </c>
    </row>
    <row r="46" spans="1:51" ht="22.5" customHeight="1" x14ac:dyDescent="0.2">
      <c r="A46" s="486"/>
      <c r="B46" s="484"/>
      <c r="C46" s="484"/>
      <c r="D46" s="484"/>
      <c r="E46" s="484"/>
      <c r="F46" s="485"/>
      <c r="G46" s="388"/>
      <c r="H46" s="937"/>
      <c r="I46" s="937"/>
      <c r="J46" s="937"/>
      <c r="K46" s="937"/>
      <c r="L46" s="937"/>
      <c r="M46" s="937"/>
      <c r="N46" s="937"/>
      <c r="O46" s="938"/>
      <c r="P46" s="154"/>
      <c r="Q46" s="376"/>
      <c r="R46" s="376"/>
      <c r="S46" s="376"/>
      <c r="T46" s="376"/>
      <c r="U46" s="376"/>
      <c r="V46" s="376"/>
      <c r="W46" s="376"/>
      <c r="X46" s="377"/>
      <c r="Y46" s="951" t="s">
        <v>12</v>
      </c>
      <c r="Z46" s="952"/>
      <c r="AA46" s="953"/>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2">
      <c r="A47" s="487"/>
      <c r="B47" s="488"/>
      <c r="C47" s="488"/>
      <c r="D47" s="488"/>
      <c r="E47" s="488"/>
      <c r="F47" s="489"/>
      <c r="G47" s="939"/>
      <c r="H47" s="940"/>
      <c r="I47" s="940"/>
      <c r="J47" s="940"/>
      <c r="K47" s="940"/>
      <c r="L47" s="940"/>
      <c r="M47" s="940"/>
      <c r="N47" s="940"/>
      <c r="O47" s="941"/>
      <c r="P47" s="945"/>
      <c r="Q47" s="945"/>
      <c r="R47" s="945"/>
      <c r="S47" s="945"/>
      <c r="T47" s="945"/>
      <c r="U47" s="945"/>
      <c r="V47" s="945"/>
      <c r="W47" s="945"/>
      <c r="X47" s="946"/>
      <c r="Y47" s="237" t="s">
        <v>51</v>
      </c>
      <c r="Z47" s="948"/>
      <c r="AA47" s="949"/>
      <c r="AB47" s="461"/>
      <c r="AC47" s="954"/>
      <c r="AD47" s="954"/>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79"/>
      <c r="Q48" s="379"/>
      <c r="R48" s="379"/>
      <c r="S48" s="379"/>
      <c r="T48" s="379"/>
      <c r="U48" s="379"/>
      <c r="V48" s="379"/>
      <c r="W48" s="379"/>
      <c r="X48" s="380"/>
      <c r="Y48" s="947" t="s">
        <v>13</v>
      </c>
      <c r="Z48" s="948"/>
      <c r="AA48" s="949"/>
      <c r="AB48" s="909" t="s">
        <v>171</v>
      </c>
      <c r="AC48" s="950"/>
      <c r="AD48" s="950"/>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2">
      <c r="A49" s="925" t="s">
        <v>344</v>
      </c>
      <c r="B49" s="926"/>
      <c r="C49" s="926"/>
      <c r="D49" s="926"/>
      <c r="E49" s="926"/>
      <c r="F49" s="927"/>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2">
      <c r="A50" s="928"/>
      <c r="B50" s="929"/>
      <c r="C50" s="929"/>
      <c r="D50" s="929"/>
      <c r="E50" s="929"/>
      <c r="F50" s="930"/>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2">
      <c r="A51" s="483" t="s">
        <v>316</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4" t="s">
        <v>223</v>
      </c>
      <c r="AR51" s="505"/>
      <c r="AS51" s="505"/>
      <c r="AT51" s="506"/>
      <c r="AU51" s="507" t="s">
        <v>129</v>
      </c>
      <c r="AV51" s="507"/>
      <c r="AW51" s="507"/>
      <c r="AX51" s="508"/>
      <c r="AY51" s="34">
        <f>COUNTA($G$53)</f>
        <v>0</v>
      </c>
    </row>
    <row r="52" spans="1:51" ht="18.75" customHeight="1" x14ac:dyDescent="0.2">
      <c r="A52" s="483"/>
      <c r="B52" s="484"/>
      <c r="C52" s="484"/>
      <c r="D52" s="484"/>
      <c r="E52" s="484"/>
      <c r="F52" s="485"/>
      <c r="G52" s="357"/>
      <c r="H52" s="339"/>
      <c r="I52" s="339"/>
      <c r="J52" s="339"/>
      <c r="K52" s="339"/>
      <c r="L52" s="339"/>
      <c r="M52" s="339"/>
      <c r="N52" s="339"/>
      <c r="O52" s="340"/>
      <c r="P52" s="343"/>
      <c r="Q52" s="339"/>
      <c r="R52" s="339"/>
      <c r="S52" s="339"/>
      <c r="T52" s="339"/>
      <c r="U52" s="339"/>
      <c r="V52" s="339"/>
      <c r="W52" s="339"/>
      <c r="X52" s="340"/>
      <c r="Y52" s="956"/>
      <c r="Z52" s="957"/>
      <c r="AA52" s="958"/>
      <c r="AB52" s="962"/>
      <c r="AC52" s="417"/>
      <c r="AD52" s="418"/>
      <c r="AE52" s="503"/>
      <c r="AF52" s="503"/>
      <c r="AG52" s="503"/>
      <c r="AH52" s="416"/>
      <c r="AI52" s="503"/>
      <c r="AJ52" s="503"/>
      <c r="AK52" s="503"/>
      <c r="AL52" s="416"/>
      <c r="AM52" s="503"/>
      <c r="AN52" s="503"/>
      <c r="AO52" s="503"/>
      <c r="AP52" s="416"/>
      <c r="AQ52" s="509"/>
      <c r="AR52" s="449"/>
      <c r="AS52" s="447" t="s">
        <v>224</v>
      </c>
      <c r="AT52" s="448"/>
      <c r="AU52" s="449"/>
      <c r="AV52" s="449"/>
      <c r="AW52" s="339" t="s">
        <v>170</v>
      </c>
      <c r="AX52" s="344"/>
      <c r="AY52" s="34">
        <f t="shared" ref="AY52:AY57" si="7">$AY$51</f>
        <v>0</v>
      </c>
    </row>
    <row r="53" spans="1:51" ht="22.5" customHeight="1" x14ac:dyDescent="0.2">
      <c r="A53" s="486"/>
      <c r="B53" s="484"/>
      <c r="C53" s="484"/>
      <c r="D53" s="484"/>
      <c r="E53" s="484"/>
      <c r="F53" s="485"/>
      <c r="G53" s="388"/>
      <c r="H53" s="937"/>
      <c r="I53" s="937"/>
      <c r="J53" s="937"/>
      <c r="K53" s="937"/>
      <c r="L53" s="937"/>
      <c r="M53" s="937"/>
      <c r="N53" s="937"/>
      <c r="O53" s="938"/>
      <c r="P53" s="154"/>
      <c r="Q53" s="376"/>
      <c r="R53" s="376"/>
      <c r="S53" s="376"/>
      <c r="T53" s="376"/>
      <c r="U53" s="376"/>
      <c r="V53" s="376"/>
      <c r="W53" s="376"/>
      <c r="X53" s="377"/>
      <c r="Y53" s="951" t="s">
        <v>12</v>
      </c>
      <c r="Z53" s="952"/>
      <c r="AA53" s="953"/>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2">
      <c r="A54" s="487"/>
      <c r="B54" s="488"/>
      <c r="C54" s="488"/>
      <c r="D54" s="488"/>
      <c r="E54" s="488"/>
      <c r="F54" s="489"/>
      <c r="G54" s="939"/>
      <c r="H54" s="940"/>
      <c r="I54" s="940"/>
      <c r="J54" s="940"/>
      <c r="K54" s="940"/>
      <c r="L54" s="940"/>
      <c r="M54" s="940"/>
      <c r="N54" s="940"/>
      <c r="O54" s="941"/>
      <c r="P54" s="945"/>
      <c r="Q54" s="945"/>
      <c r="R54" s="945"/>
      <c r="S54" s="945"/>
      <c r="T54" s="945"/>
      <c r="U54" s="945"/>
      <c r="V54" s="945"/>
      <c r="W54" s="945"/>
      <c r="X54" s="946"/>
      <c r="Y54" s="237" t="s">
        <v>51</v>
      </c>
      <c r="Z54" s="948"/>
      <c r="AA54" s="949"/>
      <c r="AB54" s="461"/>
      <c r="AC54" s="954"/>
      <c r="AD54" s="954"/>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79"/>
      <c r="Q55" s="379"/>
      <c r="R55" s="379"/>
      <c r="S55" s="379"/>
      <c r="T55" s="379"/>
      <c r="U55" s="379"/>
      <c r="V55" s="379"/>
      <c r="W55" s="379"/>
      <c r="X55" s="380"/>
      <c r="Y55" s="947" t="s">
        <v>13</v>
      </c>
      <c r="Z55" s="948"/>
      <c r="AA55" s="949"/>
      <c r="AB55" s="909" t="s">
        <v>171</v>
      </c>
      <c r="AC55" s="950"/>
      <c r="AD55" s="950"/>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2">
      <c r="A56" s="925" t="s">
        <v>344</v>
      </c>
      <c r="B56" s="926"/>
      <c r="C56" s="926"/>
      <c r="D56" s="926"/>
      <c r="E56" s="926"/>
      <c r="F56" s="927"/>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2">
      <c r="A57" s="928"/>
      <c r="B57" s="929"/>
      <c r="C57" s="929"/>
      <c r="D57" s="929"/>
      <c r="E57" s="929"/>
      <c r="F57" s="930"/>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2">
      <c r="A58" s="483" t="s">
        <v>316</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4" t="s">
        <v>223</v>
      </c>
      <c r="AR58" s="505"/>
      <c r="AS58" s="505"/>
      <c r="AT58" s="506"/>
      <c r="AU58" s="507" t="s">
        <v>129</v>
      </c>
      <c r="AV58" s="507"/>
      <c r="AW58" s="507"/>
      <c r="AX58" s="508"/>
      <c r="AY58" s="34">
        <f>COUNTA($G$60)</f>
        <v>0</v>
      </c>
    </row>
    <row r="59" spans="1:51" ht="18.75" customHeight="1" x14ac:dyDescent="0.2">
      <c r="A59" s="483"/>
      <c r="B59" s="484"/>
      <c r="C59" s="484"/>
      <c r="D59" s="484"/>
      <c r="E59" s="484"/>
      <c r="F59" s="485"/>
      <c r="G59" s="357"/>
      <c r="H59" s="339"/>
      <c r="I59" s="339"/>
      <c r="J59" s="339"/>
      <c r="K59" s="339"/>
      <c r="L59" s="339"/>
      <c r="M59" s="339"/>
      <c r="N59" s="339"/>
      <c r="O59" s="340"/>
      <c r="P59" s="343"/>
      <c r="Q59" s="339"/>
      <c r="R59" s="339"/>
      <c r="S59" s="339"/>
      <c r="T59" s="339"/>
      <c r="U59" s="339"/>
      <c r="V59" s="339"/>
      <c r="W59" s="339"/>
      <c r="X59" s="340"/>
      <c r="Y59" s="956"/>
      <c r="Z59" s="957"/>
      <c r="AA59" s="958"/>
      <c r="AB59" s="962"/>
      <c r="AC59" s="417"/>
      <c r="AD59" s="418"/>
      <c r="AE59" s="503"/>
      <c r="AF59" s="503"/>
      <c r="AG59" s="503"/>
      <c r="AH59" s="416"/>
      <c r="AI59" s="503"/>
      <c r="AJ59" s="503"/>
      <c r="AK59" s="503"/>
      <c r="AL59" s="416"/>
      <c r="AM59" s="503"/>
      <c r="AN59" s="503"/>
      <c r="AO59" s="503"/>
      <c r="AP59" s="416"/>
      <c r="AQ59" s="509"/>
      <c r="AR59" s="449"/>
      <c r="AS59" s="447" t="s">
        <v>224</v>
      </c>
      <c r="AT59" s="448"/>
      <c r="AU59" s="449"/>
      <c r="AV59" s="449"/>
      <c r="AW59" s="339" t="s">
        <v>170</v>
      </c>
      <c r="AX59" s="344"/>
      <c r="AY59" s="34">
        <f t="shared" ref="AY59:AY64" si="8">$AY$58</f>
        <v>0</v>
      </c>
    </row>
    <row r="60" spans="1:51" ht="22.5" customHeight="1" x14ac:dyDescent="0.2">
      <c r="A60" s="486"/>
      <c r="B60" s="484"/>
      <c r="C60" s="484"/>
      <c r="D60" s="484"/>
      <c r="E60" s="484"/>
      <c r="F60" s="485"/>
      <c r="G60" s="388"/>
      <c r="H60" s="937"/>
      <c r="I60" s="937"/>
      <c r="J60" s="937"/>
      <c r="K60" s="937"/>
      <c r="L60" s="937"/>
      <c r="M60" s="937"/>
      <c r="N60" s="937"/>
      <c r="O60" s="938"/>
      <c r="P60" s="154"/>
      <c r="Q60" s="376"/>
      <c r="R60" s="376"/>
      <c r="S60" s="376"/>
      <c r="T60" s="376"/>
      <c r="U60" s="376"/>
      <c r="V60" s="376"/>
      <c r="W60" s="376"/>
      <c r="X60" s="377"/>
      <c r="Y60" s="951" t="s">
        <v>12</v>
      </c>
      <c r="Z60" s="952"/>
      <c r="AA60" s="953"/>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2">
      <c r="A61" s="487"/>
      <c r="B61" s="488"/>
      <c r="C61" s="488"/>
      <c r="D61" s="488"/>
      <c r="E61" s="488"/>
      <c r="F61" s="489"/>
      <c r="G61" s="939"/>
      <c r="H61" s="940"/>
      <c r="I61" s="940"/>
      <c r="J61" s="940"/>
      <c r="K61" s="940"/>
      <c r="L61" s="940"/>
      <c r="M61" s="940"/>
      <c r="N61" s="940"/>
      <c r="O61" s="941"/>
      <c r="P61" s="945"/>
      <c r="Q61" s="945"/>
      <c r="R61" s="945"/>
      <c r="S61" s="945"/>
      <c r="T61" s="945"/>
      <c r="U61" s="945"/>
      <c r="V61" s="945"/>
      <c r="W61" s="945"/>
      <c r="X61" s="946"/>
      <c r="Y61" s="237" t="s">
        <v>51</v>
      </c>
      <c r="Z61" s="948"/>
      <c r="AA61" s="949"/>
      <c r="AB61" s="461"/>
      <c r="AC61" s="954"/>
      <c r="AD61" s="954"/>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79"/>
      <c r="Q62" s="379"/>
      <c r="R62" s="379"/>
      <c r="S62" s="379"/>
      <c r="T62" s="379"/>
      <c r="U62" s="379"/>
      <c r="V62" s="379"/>
      <c r="W62" s="379"/>
      <c r="X62" s="380"/>
      <c r="Y62" s="947" t="s">
        <v>13</v>
      </c>
      <c r="Z62" s="948"/>
      <c r="AA62" s="949"/>
      <c r="AB62" s="909" t="s">
        <v>171</v>
      </c>
      <c r="AC62" s="950"/>
      <c r="AD62" s="950"/>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2">
      <c r="A63" s="925" t="s">
        <v>344</v>
      </c>
      <c r="B63" s="926"/>
      <c r="C63" s="926"/>
      <c r="D63" s="926"/>
      <c r="E63" s="926"/>
      <c r="F63" s="927"/>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2">
      <c r="A64" s="928"/>
      <c r="B64" s="929"/>
      <c r="C64" s="929"/>
      <c r="D64" s="929"/>
      <c r="E64" s="929"/>
      <c r="F64" s="930"/>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2">
      <c r="A65" s="483" t="s">
        <v>316</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4" t="s">
        <v>223</v>
      </c>
      <c r="AR65" s="505"/>
      <c r="AS65" s="505"/>
      <c r="AT65" s="506"/>
      <c r="AU65" s="507" t="s">
        <v>129</v>
      </c>
      <c r="AV65" s="507"/>
      <c r="AW65" s="507"/>
      <c r="AX65" s="508"/>
      <c r="AY65" s="34">
        <f>COUNTA($G$67)</f>
        <v>0</v>
      </c>
    </row>
    <row r="66" spans="1:51" ht="18.75" customHeight="1" x14ac:dyDescent="0.2">
      <c r="A66" s="483"/>
      <c r="B66" s="484"/>
      <c r="C66" s="484"/>
      <c r="D66" s="484"/>
      <c r="E66" s="484"/>
      <c r="F66" s="485"/>
      <c r="G66" s="357"/>
      <c r="H66" s="339"/>
      <c r="I66" s="339"/>
      <c r="J66" s="339"/>
      <c r="K66" s="339"/>
      <c r="L66" s="339"/>
      <c r="M66" s="339"/>
      <c r="N66" s="339"/>
      <c r="O66" s="340"/>
      <c r="P66" s="343"/>
      <c r="Q66" s="339"/>
      <c r="R66" s="339"/>
      <c r="S66" s="339"/>
      <c r="T66" s="339"/>
      <c r="U66" s="339"/>
      <c r="V66" s="339"/>
      <c r="W66" s="339"/>
      <c r="X66" s="340"/>
      <c r="Y66" s="956"/>
      <c r="Z66" s="957"/>
      <c r="AA66" s="958"/>
      <c r="AB66" s="962"/>
      <c r="AC66" s="417"/>
      <c r="AD66" s="418"/>
      <c r="AE66" s="503"/>
      <c r="AF66" s="503"/>
      <c r="AG66" s="503"/>
      <c r="AH66" s="416"/>
      <c r="AI66" s="503"/>
      <c r="AJ66" s="503"/>
      <c r="AK66" s="503"/>
      <c r="AL66" s="416"/>
      <c r="AM66" s="503"/>
      <c r="AN66" s="503"/>
      <c r="AO66" s="503"/>
      <c r="AP66" s="416"/>
      <c r="AQ66" s="509"/>
      <c r="AR66" s="449"/>
      <c r="AS66" s="447" t="s">
        <v>224</v>
      </c>
      <c r="AT66" s="448"/>
      <c r="AU66" s="449"/>
      <c r="AV66" s="449"/>
      <c r="AW66" s="339" t="s">
        <v>170</v>
      </c>
      <c r="AX66" s="344"/>
      <c r="AY66" s="34">
        <f t="shared" ref="AY66:AY71" si="9">$AY$65</f>
        <v>0</v>
      </c>
    </row>
    <row r="67" spans="1:51" ht="22.5" customHeight="1" x14ac:dyDescent="0.2">
      <c r="A67" s="486"/>
      <c r="B67" s="484"/>
      <c r="C67" s="484"/>
      <c r="D67" s="484"/>
      <c r="E67" s="484"/>
      <c r="F67" s="485"/>
      <c r="G67" s="388"/>
      <c r="H67" s="937"/>
      <c r="I67" s="937"/>
      <c r="J67" s="937"/>
      <c r="K67" s="937"/>
      <c r="L67" s="937"/>
      <c r="M67" s="937"/>
      <c r="N67" s="937"/>
      <c r="O67" s="938"/>
      <c r="P67" s="154"/>
      <c r="Q67" s="376"/>
      <c r="R67" s="376"/>
      <c r="S67" s="376"/>
      <c r="T67" s="376"/>
      <c r="U67" s="376"/>
      <c r="V67" s="376"/>
      <c r="W67" s="376"/>
      <c r="X67" s="377"/>
      <c r="Y67" s="951" t="s">
        <v>12</v>
      </c>
      <c r="Z67" s="952"/>
      <c r="AA67" s="953"/>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2">
      <c r="A68" s="487"/>
      <c r="B68" s="488"/>
      <c r="C68" s="488"/>
      <c r="D68" s="488"/>
      <c r="E68" s="488"/>
      <c r="F68" s="489"/>
      <c r="G68" s="939"/>
      <c r="H68" s="940"/>
      <c r="I68" s="940"/>
      <c r="J68" s="940"/>
      <c r="K68" s="940"/>
      <c r="L68" s="940"/>
      <c r="M68" s="940"/>
      <c r="N68" s="940"/>
      <c r="O68" s="941"/>
      <c r="P68" s="945"/>
      <c r="Q68" s="945"/>
      <c r="R68" s="945"/>
      <c r="S68" s="945"/>
      <c r="T68" s="945"/>
      <c r="U68" s="945"/>
      <c r="V68" s="945"/>
      <c r="W68" s="945"/>
      <c r="X68" s="946"/>
      <c r="Y68" s="237" t="s">
        <v>51</v>
      </c>
      <c r="Z68" s="948"/>
      <c r="AA68" s="949"/>
      <c r="AB68" s="461"/>
      <c r="AC68" s="954"/>
      <c r="AD68" s="954"/>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79"/>
      <c r="Q69" s="379"/>
      <c r="R69" s="379"/>
      <c r="S69" s="379"/>
      <c r="T69" s="379"/>
      <c r="U69" s="379"/>
      <c r="V69" s="379"/>
      <c r="W69" s="379"/>
      <c r="X69" s="380"/>
      <c r="Y69" s="237" t="s">
        <v>13</v>
      </c>
      <c r="Z69" s="948"/>
      <c r="AA69" s="949"/>
      <c r="AB69" s="404" t="s">
        <v>171</v>
      </c>
      <c r="AC69" s="866"/>
      <c r="AD69" s="866"/>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2">
      <c r="A70" s="925" t="s">
        <v>344</v>
      </c>
      <c r="B70" s="926"/>
      <c r="C70" s="926"/>
      <c r="D70" s="926"/>
      <c r="E70" s="926"/>
      <c r="F70" s="927"/>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29" t="s">
        <v>25</v>
      </c>
      <c r="Q3" s="429"/>
      <c r="R3" s="429"/>
      <c r="S3" s="429"/>
      <c r="T3" s="429"/>
      <c r="U3" s="429"/>
      <c r="V3" s="429"/>
      <c r="W3" s="429"/>
      <c r="X3" s="429"/>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29" t="s">
        <v>25</v>
      </c>
      <c r="Q36" s="429"/>
      <c r="R36" s="429"/>
      <c r="S36" s="429"/>
      <c r="T36" s="429"/>
      <c r="U36" s="429"/>
      <c r="V36" s="429"/>
      <c r="W36" s="429"/>
      <c r="X36" s="429"/>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29" t="s">
        <v>25</v>
      </c>
      <c r="Q69" s="429"/>
      <c r="R69" s="429"/>
      <c r="S69" s="429"/>
      <c r="T69" s="429"/>
      <c r="U69" s="429"/>
      <c r="V69" s="429"/>
      <c r="W69" s="429"/>
      <c r="X69" s="429"/>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29" t="s">
        <v>25</v>
      </c>
      <c r="Q102" s="429"/>
      <c r="R102" s="429"/>
      <c r="S102" s="429"/>
      <c r="T102" s="429"/>
      <c r="U102" s="429"/>
      <c r="V102" s="429"/>
      <c r="W102" s="429"/>
      <c r="X102" s="429"/>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29" t="s">
        <v>25</v>
      </c>
      <c r="Q135" s="429"/>
      <c r="R135" s="429"/>
      <c r="S135" s="429"/>
      <c r="T135" s="429"/>
      <c r="U135" s="429"/>
      <c r="V135" s="429"/>
      <c r="W135" s="429"/>
      <c r="X135" s="429"/>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29" t="s">
        <v>25</v>
      </c>
      <c r="Q168" s="429"/>
      <c r="R168" s="429"/>
      <c r="S168" s="429"/>
      <c r="T168" s="429"/>
      <c r="U168" s="429"/>
      <c r="V168" s="429"/>
      <c r="W168" s="429"/>
      <c r="X168" s="429"/>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29" t="s">
        <v>25</v>
      </c>
      <c r="Q201" s="429"/>
      <c r="R201" s="429"/>
      <c r="S201" s="429"/>
      <c r="T201" s="429"/>
      <c r="U201" s="429"/>
      <c r="V201" s="429"/>
      <c r="W201" s="429"/>
      <c r="X201" s="429"/>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29" t="s">
        <v>25</v>
      </c>
      <c r="Q234" s="429"/>
      <c r="R234" s="429"/>
      <c r="S234" s="429"/>
      <c r="T234" s="429"/>
      <c r="U234" s="429"/>
      <c r="V234" s="429"/>
      <c r="W234" s="429"/>
      <c r="X234" s="429"/>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29" t="s">
        <v>25</v>
      </c>
      <c r="Q267" s="429"/>
      <c r="R267" s="429"/>
      <c r="S267" s="429"/>
      <c r="T267" s="429"/>
      <c r="U267" s="429"/>
      <c r="V267" s="429"/>
      <c r="W267" s="429"/>
      <c r="X267" s="429"/>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29" t="s">
        <v>25</v>
      </c>
      <c r="Q300" s="429"/>
      <c r="R300" s="429"/>
      <c r="S300" s="429"/>
      <c r="T300" s="429"/>
      <c r="U300" s="429"/>
      <c r="V300" s="429"/>
      <c r="W300" s="429"/>
      <c r="X300" s="429"/>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29" t="s">
        <v>25</v>
      </c>
      <c r="Q333" s="429"/>
      <c r="R333" s="429"/>
      <c r="S333" s="429"/>
      <c r="T333" s="429"/>
      <c r="U333" s="429"/>
      <c r="V333" s="429"/>
      <c r="W333" s="429"/>
      <c r="X333" s="429"/>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29" t="s">
        <v>25</v>
      </c>
      <c r="Q366" s="429"/>
      <c r="R366" s="429"/>
      <c r="S366" s="429"/>
      <c r="T366" s="429"/>
      <c r="U366" s="429"/>
      <c r="V366" s="429"/>
      <c r="W366" s="429"/>
      <c r="X366" s="429"/>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29" t="s">
        <v>25</v>
      </c>
      <c r="Q399" s="429"/>
      <c r="R399" s="429"/>
      <c r="S399" s="429"/>
      <c r="T399" s="429"/>
      <c r="U399" s="429"/>
      <c r="V399" s="429"/>
      <c r="W399" s="429"/>
      <c r="X399" s="429"/>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29" t="s">
        <v>25</v>
      </c>
      <c r="Q432" s="429"/>
      <c r="R432" s="429"/>
      <c r="S432" s="429"/>
      <c r="T432" s="429"/>
      <c r="U432" s="429"/>
      <c r="V432" s="429"/>
      <c r="W432" s="429"/>
      <c r="X432" s="429"/>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29" t="s">
        <v>25</v>
      </c>
      <c r="Q465" s="429"/>
      <c r="R465" s="429"/>
      <c r="S465" s="429"/>
      <c r="T465" s="429"/>
      <c r="U465" s="429"/>
      <c r="V465" s="429"/>
      <c r="W465" s="429"/>
      <c r="X465" s="429"/>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29" t="s">
        <v>25</v>
      </c>
      <c r="Q498" s="429"/>
      <c r="R498" s="429"/>
      <c r="S498" s="429"/>
      <c r="T498" s="429"/>
      <c r="U498" s="429"/>
      <c r="V498" s="429"/>
      <c r="W498" s="429"/>
      <c r="X498" s="429"/>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29" t="s">
        <v>25</v>
      </c>
      <c r="Q531" s="429"/>
      <c r="R531" s="429"/>
      <c r="S531" s="429"/>
      <c r="T531" s="429"/>
      <c r="U531" s="429"/>
      <c r="V531" s="429"/>
      <c r="W531" s="429"/>
      <c r="X531" s="429"/>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29" t="s">
        <v>25</v>
      </c>
      <c r="Q564" s="429"/>
      <c r="R564" s="429"/>
      <c r="S564" s="429"/>
      <c r="T564" s="429"/>
      <c r="U564" s="429"/>
      <c r="V564" s="429"/>
      <c r="W564" s="429"/>
      <c r="X564" s="429"/>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29" t="s">
        <v>25</v>
      </c>
      <c r="Q597" s="429"/>
      <c r="R597" s="429"/>
      <c r="S597" s="429"/>
      <c r="T597" s="429"/>
      <c r="U597" s="429"/>
      <c r="V597" s="429"/>
      <c r="W597" s="429"/>
      <c r="X597" s="429"/>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29" t="s">
        <v>25</v>
      </c>
      <c r="Q630" s="429"/>
      <c r="R630" s="429"/>
      <c r="S630" s="429"/>
      <c r="T630" s="429"/>
      <c r="U630" s="429"/>
      <c r="V630" s="429"/>
      <c r="W630" s="429"/>
      <c r="X630" s="429"/>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29" t="s">
        <v>25</v>
      </c>
      <c r="Q663" s="429"/>
      <c r="R663" s="429"/>
      <c r="S663" s="429"/>
      <c r="T663" s="429"/>
      <c r="U663" s="429"/>
      <c r="V663" s="429"/>
      <c r="W663" s="429"/>
      <c r="X663" s="429"/>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29" t="s">
        <v>25</v>
      </c>
      <c r="Q696" s="429"/>
      <c r="R696" s="429"/>
      <c r="S696" s="429"/>
      <c r="T696" s="429"/>
      <c r="U696" s="429"/>
      <c r="V696" s="429"/>
      <c r="W696" s="429"/>
      <c r="X696" s="429"/>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29" t="s">
        <v>25</v>
      </c>
      <c r="Q729" s="429"/>
      <c r="R729" s="429"/>
      <c r="S729" s="429"/>
      <c r="T729" s="429"/>
      <c r="U729" s="429"/>
      <c r="V729" s="429"/>
      <c r="W729" s="429"/>
      <c r="X729" s="429"/>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29" t="s">
        <v>25</v>
      </c>
      <c r="Q762" s="429"/>
      <c r="R762" s="429"/>
      <c r="S762" s="429"/>
      <c r="T762" s="429"/>
      <c r="U762" s="429"/>
      <c r="V762" s="429"/>
      <c r="W762" s="429"/>
      <c r="X762" s="429"/>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29" t="s">
        <v>25</v>
      </c>
      <c r="Q795" s="429"/>
      <c r="R795" s="429"/>
      <c r="S795" s="429"/>
      <c r="T795" s="429"/>
      <c r="U795" s="429"/>
      <c r="V795" s="429"/>
      <c r="W795" s="429"/>
      <c r="X795" s="429"/>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29" t="s">
        <v>25</v>
      </c>
      <c r="Q828" s="429"/>
      <c r="R828" s="429"/>
      <c r="S828" s="429"/>
      <c r="T828" s="429"/>
      <c r="U828" s="429"/>
      <c r="V828" s="429"/>
      <c r="W828" s="429"/>
      <c r="X828" s="429"/>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29" t="s">
        <v>25</v>
      </c>
      <c r="Q861" s="429"/>
      <c r="R861" s="429"/>
      <c r="S861" s="429"/>
      <c r="T861" s="429"/>
      <c r="U861" s="429"/>
      <c r="V861" s="429"/>
      <c r="W861" s="429"/>
      <c r="X861" s="429"/>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29" t="s">
        <v>25</v>
      </c>
      <c r="Q894" s="429"/>
      <c r="R894" s="429"/>
      <c r="S894" s="429"/>
      <c r="T894" s="429"/>
      <c r="U894" s="429"/>
      <c r="V894" s="429"/>
      <c r="W894" s="429"/>
      <c r="X894" s="429"/>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29" t="s">
        <v>25</v>
      </c>
      <c r="Q927" s="429"/>
      <c r="R927" s="429"/>
      <c r="S927" s="429"/>
      <c r="T927" s="429"/>
      <c r="U927" s="429"/>
      <c r="V927" s="429"/>
      <c r="W927" s="429"/>
      <c r="X927" s="429"/>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29" t="s">
        <v>25</v>
      </c>
      <c r="Q960" s="429"/>
      <c r="R960" s="429"/>
      <c r="S960" s="429"/>
      <c r="T960" s="429"/>
      <c r="U960" s="429"/>
      <c r="V960" s="429"/>
      <c r="W960" s="429"/>
      <c r="X960" s="429"/>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29" t="s">
        <v>25</v>
      </c>
      <c r="Q993" s="429"/>
      <c r="R993" s="429"/>
      <c r="S993" s="429"/>
      <c r="T993" s="429"/>
      <c r="U993" s="429"/>
      <c r="V993" s="429"/>
      <c r="W993" s="429"/>
      <c r="X993" s="429"/>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29" t="s">
        <v>25</v>
      </c>
      <c r="Q1026" s="429"/>
      <c r="R1026" s="429"/>
      <c r="S1026" s="429"/>
      <c r="T1026" s="429"/>
      <c r="U1026" s="429"/>
      <c r="V1026" s="429"/>
      <c r="W1026" s="429"/>
      <c r="X1026" s="429"/>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29" t="s">
        <v>25</v>
      </c>
      <c r="Q1059" s="429"/>
      <c r="R1059" s="429"/>
      <c r="S1059" s="429"/>
      <c r="T1059" s="429"/>
      <c r="U1059" s="429"/>
      <c r="V1059" s="429"/>
      <c r="W1059" s="429"/>
      <c r="X1059" s="429"/>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29" t="s">
        <v>25</v>
      </c>
      <c r="Q1092" s="429"/>
      <c r="R1092" s="429"/>
      <c r="S1092" s="429"/>
      <c r="T1092" s="429"/>
      <c r="U1092" s="429"/>
      <c r="V1092" s="429"/>
      <c r="W1092" s="429"/>
      <c r="X1092" s="429"/>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29" t="s">
        <v>25</v>
      </c>
      <c r="Q1125" s="429"/>
      <c r="R1125" s="429"/>
      <c r="S1125" s="429"/>
      <c r="T1125" s="429"/>
      <c r="U1125" s="429"/>
      <c r="V1125" s="429"/>
      <c r="W1125" s="429"/>
      <c r="X1125" s="429"/>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29" t="s">
        <v>25</v>
      </c>
      <c r="Q1158" s="429"/>
      <c r="R1158" s="429"/>
      <c r="S1158" s="429"/>
      <c r="T1158" s="429"/>
      <c r="U1158" s="429"/>
      <c r="V1158" s="429"/>
      <c r="W1158" s="429"/>
      <c r="X1158" s="429"/>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29" t="s">
        <v>25</v>
      </c>
      <c r="Q1191" s="429"/>
      <c r="R1191" s="429"/>
      <c r="S1191" s="429"/>
      <c r="T1191" s="429"/>
      <c r="U1191" s="429"/>
      <c r="V1191" s="429"/>
      <c r="W1191" s="429"/>
      <c r="X1191" s="429"/>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29" t="s">
        <v>25</v>
      </c>
      <c r="Q1224" s="429"/>
      <c r="R1224" s="429"/>
      <c r="S1224" s="429"/>
      <c r="T1224" s="429"/>
      <c r="U1224" s="429"/>
      <c r="V1224" s="429"/>
      <c r="W1224" s="429"/>
      <c r="X1224" s="429"/>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29" t="s">
        <v>25</v>
      </c>
      <c r="Q1257" s="429"/>
      <c r="R1257" s="429"/>
      <c r="S1257" s="429"/>
      <c r="T1257" s="429"/>
      <c r="U1257" s="429"/>
      <c r="V1257" s="429"/>
      <c r="W1257" s="429"/>
      <c r="X1257" s="429"/>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29" t="s">
        <v>25</v>
      </c>
      <c r="Q1290" s="429"/>
      <c r="R1290" s="429"/>
      <c r="S1290" s="429"/>
      <c r="T1290" s="429"/>
      <c r="U1290" s="429"/>
      <c r="V1290" s="429"/>
      <c r="W1290" s="429"/>
      <c r="X1290" s="429"/>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2022-09-01T06:29:17Z</dcterms:created>
  <dcterms:modified xsi:type="dcterms:W3CDTF">2022-10-13T02:20:13Z</dcterms:modified>
</cp:coreProperties>
</file>