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84456E80-6A47-439D-94B0-1F0BC5BC319D}" xr6:coauthVersionLast="36" xr6:coauthVersionMax="36" xr10:uidLastSave="{00000000-0000-0000-0000-000000000000}"/>
  <bookViews>
    <workbookView xWindow="3432" yWindow="-36" windowWidth="11580" windowHeight="9132" xr2:uid="{00000000-000D-0000-FFFF-FFFF00000000}"/>
  </bookViews>
  <sheets>
    <sheet name="Sheet1" sheetId="11" r:id="rId1"/>
  </sheets>
  <definedNames>
    <definedName name="_xlnm.Print_Area" localSheetId="0">Sheet1!$A$1:$P$23</definedName>
  </definedNames>
  <calcPr calcId="191029"/>
</workbook>
</file>

<file path=xl/calcChain.xml><?xml version="1.0" encoding="utf-8"?>
<calcChain xmlns="http://schemas.openxmlformats.org/spreadsheetml/2006/main">
  <c r="J18" i="11" l="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D25" i="11" l="1"/>
  <c r="M5" i="11"/>
  <c r="N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5" i="11" l="1"/>
</calcChain>
</file>

<file path=xl/sharedStrings.xml><?xml version="1.0" encoding="utf-8"?>
<sst xmlns="http://schemas.openxmlformats.org/spreadsheetml/2006/main" count="35" uniqueCount="26">
  <si>
    <t>男</t>
  </si>
  <si>
    <t>女</t>
  </si>
  <si>
    <t>人口に占める割合（％）</t>
    <rPh sb="0" eb="2">
      <t>ジンコウ</t>
    </rPh>
    <rPh sb="3" eb="4">
      <t>シ</t>
    </rPh>
    <rPh sb="6" eb="8">
      <t>ワリアイ</t>
    </rPh>
    <phoneticPr fontId="4"/>
  </si>
  <si>
    <t>　人口（千人）</t>
    <rPh sb="4" eb="5">
      <t>セン</t>
    </rPh>
    <phoneticPr fontId="4"/>
  </si>
  <si>
    <t>計</t>
    <phoneticPr fontId="4"/>
  </si>
  <si>
    <t>　16 ～ 19歳</t>
    <rPh sb="8" eb="9">
      <t>サイ</t>
    </rPh>
    <phoneticPr fontId="4"/>
  </si>
  <si>
    <t>　総数</t>
    <rPh sb="1" eb="3">
      <t>ソウスウ</t>
    </rPh>
    <phoneticPr fontId="4"/>
  </si>
  <si>
    <t>　20 ～ 24</t>
    <phoneticPr fontId="4"/>
  </si>
  <si>
    <t>　25 ～ 29</t>
    <phoneticPr fontId="4"/>
  </si>
  <si>
    <t>　30 ～ 34</t>
    <phoneticPr fontId="4"/>
  </si>
  <si>
    <t>　35 ～ 39</t>
    <phoneticPr fontId="4"/>
  </si>
  <si>
    <t>　40 ～ 44</t>
    <phoneticPr fontId="4"/>
  </si>
  <si>
    <t>　45 ～ 49</t>
    <phoneticPr fontId="4"/>
  </si>
  <si>
    <t>　50 ～ 54</t>
    <phoneticPr fontId="4"/>
  </si>
  <si>
    <t>　55 ～ 59</t>
    <phoneticPr fontId="4"/>
  </si>
  <si>
    <t>　60 ～ 64</t>
    <phoneticPr fontId="4"/>
  </si>
  <si>
    <t>年齢層別</t>
    <rPh sb="0" eb="3">
      <t>ネンレイソウ</t>
    </rPh>
    <rPh sb="3" eb="4">
      <t>ベツ</t>
    </rPh>
    <phoneticPr fontId="4"/>
  </si>
  <si>
    <t>　65 ～ 69</t>
    <phoneticPr fontId="4"/>
  </si>
  <si>
    <t>　70 ～ 74</t>
    <phoneticPr fontId="4"/>
  </si>
  <si>
    <t>　75歳以上</t>
    <rPh sb="3" eb="4">
      <t>サイ</t>
    </rPh>
    <rPh sb="4" eb="6">
      <t>イジョウ</t>
    </rPh>
    <phoneticPr fontId="4"/>
  </si>
  <si>
    <t>　　</t>
    <phoneticPr fontId="4"/>
  </si>
  <si>
    <r>
      <t>統計５－14　年齢層別・男女別運転免許保有者数（平成</t>
    </r>
    <r>
      <rPr>
        <sz val="12"/>
        <color theme="1"/>
        <rFont val="ＭＳ Ｐゴシック"/>
        <family val="3"/>
        <charset val="128"/>
      </rPr>
      <t>27</t>
    </r>
    <r>
      <rPr>
        <sz val="12"/>
        <rFont val="ＭＳ Ｐゴシック"/>
        <family val="3"/>
        <charset val="128"/>
      </rPr>
      <t>年）</t>
    </r>
    <rPh sb="0" eb="2">
      <t>トウケイ</t>
    </rPh>
    <rPh sb="7" eb="9">
      <t>ネンレイ</t>
    </rPh>
    <rPh sb="9" eb="10">
      <t>ソウ</t>
    </rPh>
    <rPh sb="10" eb="11">
      <t>ベツ</t>
    </rPh>
    <rPh sb="12" eb="15">
      <t>ダンジョベツ</t>
    </rPh>
    <rPh sb="15" eb="17">
      <t>ウンテン</t>
    </rPh>
    <rPh sb="17" eb="19">
      <t>メンキョ</t>
    </rPh>
    <rPh sb="19" eb="22">
      <t>ホユウシャ</t>
    </rPh>
    <rPh sb="22" eb="23">
      <t>スウ</t>
    </rPh>
    <rPh sb="24" eb="26">
      <t>ヘイセイ</t>
    </rPh>
    <rPh sb="28" eb="29">
      <t>ネン</t>
    </rPh>
    <phoneticPr fontId="4"/>
  </si>
  <si>
    <t>男女別</t>
    <rPh sb="0" eb="2">
      <t>ダンジョ</t>
    </rPh>
    <rPh sb="2" eb="3">
      <t>ベツ</t>
    </rPh>
    <phoneticPr fontId="4"/>
  </si>
  <si>
    <t>運転免許保有者数（人）</t>
    <rPh sb="0" eb="2">
      <t>ウンテン</t>
    </rPh>
    <rPh sb="2" eb="4">
      <t>メンキョ</t>
    </rPh>
    <rPh sb="4" eb="7">
      <t>ホユウシャ</t>
    </rPh>
    <rPh sb="7" eb="8">
      <t>スウ</t>
    </rPh>
    <rPh sb="9" eb="10">
      <t>ニン</t>
    </rPh>
    <phoneticPr fontId="4"/>
  </si>
  <si>
    <t xml:space="preserve">   ２：人口の単位未満は四捨五入しているため、合計の数字と内訳が一致しない場合がある。</t>
    <rPh sb="5" eb="7">
      <t>ジンコウ</t>
    </rPh>
    <rPh sb="8" eb="10">
      <t>タンイ</t>
    </rPh>
    <rPh sb="10" eb="12">
      <t>ミマン</t>
    </rPh>
    <rPh sb="13" eb="17">
      <t>シシャゴニュウ</t>
    </rPh>
    <rPh sb="24" eb="26">
      <t>ゴウケイ</t>
    </rPh>
    <rPh sb="27" eb="29">
      <t>スウジ</t>
    </rPh>
    <rPh sb="30" eb="32">
      <t>ウチワケ</t>
    </rPh>
    <rPh sb="33" eb="35">
      <t>イッチ</t>
    </rPh>
    <rPh sb="38" eb="40">
      <t>バアイ</t>
    </rPh>
    <phoneticPr fontId="4"/>
  </si>
  <si>
    <t>注１：人口は、総務省統計資料「人口推計（平成28年３月報）」における平成27年10月１日現在（人口速報を基準とする確定値）の人口による。
        ただし、16歳から19歳の人口は、26年の総務省統計資料「10月１日現在推計人口」を基に算出した。</t>
    <rPh sb="0" eb="1">
      <t>チュウ</t>
    </rPh>
    <rPh sb="10" eb="12">
      <t>トウケイ</t>
    </rPh>
    <rPh sb="12" eb="14">
      <t>シリョウ</t>
    </rPh>
    <rPh sb="15" eb="17">
      <t>ジンコウ</t>
    </rPh>
    <rPh sb="17" eb="19">
      <t>スイケイ</t>
    </rPh>
    <rPh sb="20" eb="22">
      <t>ヘイセイ</t>
    </rPh>
    <rPh sb="24" eb="25">
      <t>ネン</t>
    </rPh>
    <rPh sb="26" eb="27">
      <t>ガツ</t>
    </rPh>
    <rPh sb="27" eb="28">
      <t>ホウ</t>
    </rPh>
    <rPh sb="34" eb="36">
      <t>ヘイセイ</t>
    </rPh>
    <rPh sb="38" eb="39">
      <t>ネン</t>
    </rPh>
    <rPh sb="41" eb="42">
      <t>ガツ</t>
    </rPh>
    <rPh sb="43" eb="44">
      <t>ニチ</t>
    </rPh>
    <rPh sb="44" eb="46">
      <t>ゲンザイ</t>
    </rPh>
    <rPh sb="47" eb="49">
      <t>ジンコウ</t>
    </rPh>
    <rPh sb="49" eb="51">
      <t>ソクホウ</t>
    </rPh>
    <rPh sb="52" eb="54">
      <t>キジュン</t>
    </rPh>
    <rPh sb="57" eb="60">
      <t>カクテイチ</t>
    </rPh>
    <rPh sb="62" eb="64">
      <t>ジンコウ</t>
    </rPh>
    <rPh sb="83" eb="84">
      <t>サイ</t>
    </rPh>
    <rPh sb="88" eb="89">
      <t>サイ</t>
    </rPh>
    <rPh sb="90" eb="92">
      <t>ジンコウ</t>
    </rPh>
    <rPh sb="96" eb="97">
      <t>ネン</t>
    </rPh>
    <rPh sb="98" eb="101">
      <t>ソウムショウ</t>
    </rPh>
    <rPh sb="101" eb="103">
      <t>トウケイ</t>
    </rPh>
    <rPh sb="103" eb="105">
      <t>シリョウ</t>
    </rPh>
    <rPh sb="113" eb="115">
      <t>スイケイ</t>
    </rPh>
    <rPh sb="115" eb="117">
      <t>ジンコウ</t>
    </rPh>
    <rPh sb="119" eb="120">
      <t>モト</t>
    </rPh>
    <rPh sb="121" eb="123">
      <t>サンシュツ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</si>
</sst>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#,##0_ ;[Red]\-#,##0\ "/>
  </numFmts>
  <fonts count="8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38" fontId="6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/>
    <xf numFmtId="176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0" applyFont="1" applyAlignment="1" applyProtection="1">
      <protection locked="0"/>
    </xf>
    <xf numFmtId="176" fontId="2" fillId="0" borderId="3" xfId="1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/>
    <xf numFmtId="176" fontId="2" fillId="0" borderId="5" xfId="1" applyNumberFormat="1" applyFont="1" applyBorder="1" applyAlignment="1">
      <alignment horizontal="right" vertical="center"/>
    </xf>
    <xf numFmtId="0" fontId="2" fillId="0" borderId="0" xfId="0" applyFont="1" applyBorder="1"/>
    <xf numFmtId="176" fontId="2" fillId="0" borderId="2" xfId="1" applyNumberFormat="1" applyFont="1" applyFill="1" applyBorder="1" applyAlignment="1">
      <alignment horizontal="right" vertical="center"/>
    </xf>
    <xf numFmtId="0" fontId="2" fillId="0" borderId="0" xfId="0" applyFont="1" applyFill="1"/>
    <xf numFmtId="176" fontId="2" fillId="0" borderId="0" xfId="0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6" fontId="7" fillId="2" borderId="2" xfId="1" applyNumberFormat="1" applyFont="1" applyFill="1" applyBorder="1" applyAlignment="1">
      <alignment horizontal="right" vertical="center"/>
    </xf>
    <xf numFmtId="178" fontId="7" fillId="2" borderId="1" xfId="2" applyNumberFormat="1" applyFont="1" applyFill="1" applyBorder="1" applyAlignment="1">
      <alignment horizontal="right" vertical="center"/>
    </xf>
    <xf numFmtId="176" fontId="7" fillId="2" borderId="6" xfId="1" applyNumberFormat="1" applyFont="1" applyFill="1" applyBorder="1" applyAlignment="1">
      <alignment horizontal="right" vertical="center"/>
    </xf>
    <xf numFmtId="176" fontId="7" fillId="2" borderId="1" xfId="1" applyNumberFormat="1" applyFont="1" applyFill="1" applyBorder="1" applyAlignment="1">
      <alignment horizontal="right" vertical="center"/>
    </xf>
    <xf numFmtId="177" fontId="7" fillId="2" borderId="9" xfId="1" applyNumberFormat="1" applyFont="1" applyFill="1" applyBorder="1" applyAlignment="1">
      <alignment horizontal="right" vertical="center"/>
    </xf>
    <xf numFmtId="177" fontId="7" fillId="2" borderId="1" xfId="1" applyNumberFormat="1" applyFont="1" applyFill="1" applyBorder="1" applyAlignment="1">
      <alignment horizontal="right" vertical="center"/>
    </xf>
    <xf numFmtId="177" fontId="7" fillId="2" borderId="2" xfId="1" applyNumberFormat="1" applyFont="1" applyFill="1" applyBorder="1" applyAlignment="1">
      <alignment horizontal="right" vertical="center"/>
    </xf>
    <xf numFmtId="176" fontId="7" fillId="2" borderId="2" xfId="2" applyNumberFormat="1" applyFont="1" applyFill="1" applyBorder="1" applyAlignment="1">
      <alignment horizontal="right" vertical="center"/>
    </xf>
    <xf numFmtId="178" fontId="7" fillId="2" borderId="9" xfId="2" applyNumberFormat="1" applyFont="1" applyFill="1" applyBorder="1" applyAlignment="1">
      <alignment horizontal="right" vertical="center"/>
    </xf>
    <xf numFmtId="178" fontId="7" fillId="2" borderId="6" xfId="2" applyNumberFormat="1" applyFont="1" applyFill="1" applyBorder="1" applyAlignment="1">
      <alignment horizontal="right" vertical="center"/>
    </xf>
    <xf numFmtId="176" fontId="7" fillId="2" borderId="5" xfId="1" applyNumberFormat="1" applyFont="1" applyFill="1" applyBorder="1" applyAlignment="1">
      <alignment horizontal="right" vertical="center"/>
    </xf>
    <xf numFmtId="176" fontId="7" fillId="2" borderId="3" xfId="2" applyNumberFormat="1" applyFont="1" applyFill="1" applyBorder="1" applyAlignment="1">
      <alignment horizontal="right" vertical="center"/>
    </xf>
    <xf numFmtId="178" fontId="7" fillId="2" borderId="5" xfId="2" applyNumberFormat="1" applyFont="1" applyFill="1" applyBorder="1" applyAlignment="1">
      <alignment horizontal="right" vertical="center"/>
    </xf>
    <xf numFmtId="178" fontId="7" fillId="2" borderId="7" xfId="2" applyNumberFormat="1" applyFont="1" applyFill="1" applyBorder="1" applyAlignment="1">
      <alignment horizontal="right" vertical="center"/>
    </xf>
    <xf numFmtId="176" fontId="7" fillId="2" borderId="3" xfId="1" applyNumberFormat="1" applyFont="1" applyFill="1" applyBorder="1" applyAlignment="1">
      <alignment horizontal="right" vertical="center"/>
    </xf>
    <xf numFmtId="177" fontId="7" fillId="2" borderId="5" xfId="1" applyNumberFormat="1" applyFont="1" applyFill="1" applyBorder="1" applyAlignment="1">
      <alignment horizontal="right" vertical="center"/>
    </xf>
    <xf numFmtId="177" fontId="7" fillId="2" borderId="3" xfId="1" applyNumberFormat="1" applyFont="1" applyFill="1" applyBorder="1" applyAlignment="1">
      <alignment horizontal="right" vertical="center"/>
    </xf>
    <xf numFmtId="176" fontId="7" fillId="2" borderId="4" xfId="2" applyNumberFormat="1" applyFont="1" applyFill="1" applyBorder="1" applyAlignment="1">
      <alignment horizontal="right" vertical="center"/>
    </xf>
    <xf numFmtId="178" fontId="7" fillId="2" borderId="10" xfId="2" applyNumberFormat="1" applyFont="1" applyFill="1" applyBorder="1" applyAlignment="1">
      <alignment horizontal="right" vertical="center"/>
    </xf>
    <xf numFmtId="178" fontId="7" fillId="2" borderId="8" xfId="2" applyNumberFormat="1" applyFont="1" applyFill="1" applyBorder="1" applyAlignment="1">
      <alignment horizontal="right" vertical="center"/>
    </xf>
    <xf numFmtId="176" fontId="7" fillId="2" borderId="8" xfId="1" applyNumberFormat="1" applyFont="1" applyFill="1" applyBorder="1" applyAlignment="1">
      <alignment horizontal="right" vertical="center"/>
    </xf>
    <xf numFmtId="176" fontId="7" fillId="2" borderId="4" xfId="1" applyNumberFormat="1" applyFont="1" applyFill="1" applyBorder="1" applyAlignment="1">
      <alignment horizontal="right" vertical="center"/>
    </xf>
    <xf numFmtId="176" fontId="7" fillId="2" borderId="10" xfId="1" applyNumberFormat="1" applyFont="1" applyFill="1" applyBorder="1" applyAlignment="1">
      <alignment horizontal="right" vertical="center"/>
    </xf>
    <xf numFmtId="177" fontId="7" fillId="2" borderId="10" xfId="1" applyNumberFormat="1" applyFont="1" applyFill="1" applyBorder="1" applyAlignment="1">
      <alignment horizontal="right" vertical="center"/>
    </xf>
    <xf numFmtId="177" fontId="7" fillId="2" borderId="4" xfId="1" applyNumberFormat="1" applyFont="1" applyFill="1" applyBorder="1" applyAlignment="1">
      <alignment horizontal="right" vertical="center"/>
    </xf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2" xfId="0" applyFont="1" applyBorder="1" applyAlignment="1">
      <alignment horizontal="right" vertical="center"/>
    </xf>
    <xf numFmtId="0" fontId="7" fillId="2" borderId="0" xfId="0" applyFont="1" applyFill="1" applyAlignment="1">
      <alignment horizontal="left" vertical="center" wrapText="1"/>
    </xf>
  </cellXfs>
  <cellStyles count="3">
    <cellStyle name="桁区切り" xfId="2" builtinId="6"/>
    <cellStyle name="標準" xfId="0" builtinId="0"/>
    <cellStyle name="標準_第1表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2</xdr:row>
      <xdr:rowOff>11206</xdr:rowOff>
    </xdr:from>
    <xdr:to>
      <xdr:col>1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22412" y="392206"/>
          <a:ext cx="1546412" cy="36979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showZeros="0" tabSelected="1" topLeftCell="C1" zoomScale="85" zoomScaleNormal="85" workbookViewId="0">
      <selection activeCell="H18" sqref="H18"/>
    </sheetView>
  </sheetViews>
  <sheetFormatPr defaultColWidth="9" defaultRowHeight="14.4"/>
  <cols>
    <col min="1" max="1" width="20.6640625" style="16" customWidth="1"/>
    <col min="2" max="2" width="13.21875" style="9" customWidth="1"/>
    <col min="3" max="10" width="11.6640625" style="9" customWidth="1"/>
    <col min="11" max="11" width="7.21875" style="9" customWidth="1"/>
    <col min="12" max="15" width="15.6640625" style="9" hidden="1" customWidth="1"/>
    <col min="16" max="16" width="9" style="9"/>
    <col min="17" max="17" width="4.6640625" style="9" customWidth="1"/>
    <col min="18" max="21" width="14.6640625" style="9" customWidth="1"/>
    <col min="22" max="25" width="9" style="9"/>
    <col min="26" max="26" width="16.21875" style="9" customWidth="1"/>
    <col min="27" max="16384" width="9" style="9"/>
  </cols>
  <sheetData>
    <row r="1" spans="1:14" ht="15" customHeight="1">
      <c r="A1" s="5" t="s">
        <v>21</v>
      </c>
    </row>
    <row r="2" spans="1:14" s="14" customFormat="1" ht="15" customHeight="1">
      <c r="A2" s="10"/>
      <c r="B2" s="11"/>
      <c r="C2" s="12"/>
      <c r="D2" s="13"/>
      <c r="E2" s="11"/>
      <c r="F2" s="12"/>
      <c r="G2" s="13"/>
      <c r="H2" s="11"/>
      <c r="I2" s="12"/>
      <c r="J2" s="13"/>
    </row>
    <row r="3" spans="1:14" ht="15" customHeight="1">
      <c r="A3" s="60" t="s">
        <v>22</v>
      </c>
      <c r="B3" s="4" t="s">
        <v>3</v>
      </c>
      <c r="C3" s="4"/>
      <c r="D3" s="4"/>
      <c r="E3" s="4" t="s">
        <v>23</v>
      </c>
      <c r="F3" s="4"/>
      <c r="G3" s="4"/>
      <c r="H3" s="4" t="s">
        <v>2</v>
      </c>
      <c r="I3" s="4"/>
      <c r="J3" s="4"/>
    </row>
    <row r="4" spans="1:14" ht="15" customHeight="1">
      <c r="A4" s="18" t="s">
        <v>16</v>
      </c>
      <c r="B4" s="3" t="s">
        <v>4</v>
      </c>
      <c r="C4" s="30" t="s">
        <v>0</v>
      </c>
      <c r="D4" s="3" t="s">
        <v>1</v>
      </c>
      <c r="E4" s="30" t="s">
        <v>4</v>
      </c>
      <c r="F4" s="30" t="s">
        <v>0</v>
      </c>
      <c r="G4" s="30" t="s">
        <v>1</v>
      </c>
      <c r="H4" s="3" t="s">
        <v>4</v>
      </c>
      <c r="I4" s="3" t="s">
        <v>0</v>
      </c>
      <c r="J4" s="3" t="s">
        <v>1</v>
      </c>
      <c r="L4" s="3" t="s">
        <v>4</v>
      </c>
      <c r="M4" s="3" t="s">
        <v>0</v>
      </c>
      <c r="N4" s="3" t="s">
        <v>1</v>
      </c>
    </row>
    <row r="5" spans="1:14" ht="15" customHeight="1">
      <c r="A5" s="17" t="s">
        <v>6</v>
      </c>
      <c r="B5" s="31">
        <v>109786</v>
      </c>
      <c r="C5" s="32">
        <v>52952</v>
      </c>
      <c r="D5" s="33">
        <v>56832</v>
      </c>
      <c r="E5" s="31">
        <v>82150008</v>
      </c>
      <c r="F5" s="34">
        <v>45344259</v>
      </c>
      <c r="G5" s="34">
        <v>36805749</v>
      </c>
      <c r="H5" s="35">
        <f t="shared" ref="H5:H18" si="0">E5/(B5*1000)*100</f>
        <v>74.827398757582927</v>
      </c>
      <c r="I5" s="36">
        <f t="shared" ref="I5:I18" si="1">F5/(C5*1000)*100</f>
        <v>85.632759857984581</v>
      </c>
      <c r="J5" s="37">
        <f t="shared" ref="J5:J18" si="2">G5/(D5*1000)*100</f>
        <v>64.762368032094599</v>
      </c>
      <c r="L5" s="2">
        <f>SUM(L6:L17)</f>
        <v>79329866</v>
      </c>
      <c r="M5" s="2">
        <f>SUM(M6:M17)</f>
        <v>45257391</v>
      </c>
      <c r="N5" s="2">
        <f>SUM(N6:N17)</f>
        <v>34072475</v>
      </c>
    </row>
    <row r="6" spans="1:14" s="23" customFormat="1" ht="15" customHeight="1">
      <c r="A6" s="26" t="s">
        <v>5</v>
      </c>
      <c r="B6" s="38">
        <v>4767</v>
      </c>
      <c r="C6" s="39">
        <v>2440</v>
      </c>
      <c r="D6" s="40">
        <v>2328</v>
      </c>
      <c r="E6" s="38">
        <v>974800</v>
      </c>
      <c r="F6" s="31">
        <v>581074</v>
      </c>
      <c r="G6" s="41">
        <v>393726</v>
      </c>
      <c r="H6" s="35">
        <f t="shared" si="0"/>
        <v>20.448919655968115</v>
      </c>
      <c r="I6" s="37">
        <f t="shared" si="1"/>
        <v>23.814508196721313</v>
      </c>
      <c r="J6" s="37">
        <f t="shared" si="2"/>
        <v>16.912628865979382</v>
      </c>
      <c r="L6" s="22">
        <f t="shared" ref="L6:L17" si="3">SUM(M6:N6)</f>
        <v>1337158</v>
      </c>
      <c r="M6" s="22">
        <v>815260</v>
      </c>
      <c r="N6" s="22">
        <v>521898</v>
      </c>
    </row>
    <row r="7" spans="1:14" ht="15" customHeight="1">
      <c r="A7" s="27" t="s">
        <v>7</v>
      </c>
      <c r="B7" s="42">
        <v>6250</v>
      </c>
      <c r="C7" s="43">
        <v>3221</v>
      </c>
      <c r="D7" s="44">
        <v>3029</v>
      </c>
      <c r="E7" s="42">
        <v>4764164</v>
      </c>
      <c r="F7" s="45">
        <v>2575850</v>
      </c>
      <c r="G7" s="41">
        <v>2188314</v>
      </c>
      <c r="H7" s="46">
        <f t="shared" si="0"/>
        <v>76.226624000000001</v>
      </c>
      <c r="I7" s="47">
        <f t="shared" si="1"/>
        <v>79.97050605402049</v>
      </c>
      <c r="J7" s="47">
        <f t="shared" si="2"/>
        <v>72.245427533839546</v>
      </c>
      <c r="L7" s="6">
        <f t="shared" si="3"/>
        <v>6006505</v>
      </c>
      <c r="M7" s="6">
        <v>3236926</v>
      </c>
      <c r="N7" s="6">
        <v>2769579</v>
      </c>
    </row>
    <row r="8" spans="1:14" ht="15" customHeight="1">
      <c r="A8" s="27" t="s">
        <v>8</v>
      </c>
      <c r="B8" s="42">
        <v>6530</v>
      </c>
      <c r="C8" s="43">
        <v>3350</v>
      </c>
      <c r="D8" s="44">
        <v>3180</v>
      </c>
      <c r="E8" s="42">
        <v>5798337</v>
      </c>
      <c r="F8" s="45">
        <v>3079057</v>
      </c>
      <c r="G8" s="41">
        <v>2719280</v>
      </c>
      <c r="H8" s="46">
        <f t="shared" si="0"/>
        <v>88.795359877488508</v>
      </c>
      <c r="I8" s="47">
        <f t="shared" si="1"/>
        <v>91.912149253731343</v>
      </c>
      <c r="J8" s="47">
        <f t="shared" si="2"/>
        <v>85.511949685534589</v>
      </c>
      <c r="K8" s="21"/>
      <c r="L8" s="20">
        <f t="shared" si="3"/>
        <v>7428655</v>
      </c>
      <c r="M8" s="6">
        <v>3922958</v>
      </c>
      <c r="N8" s="6">
        <v>3505697</v>
      </c>
    </row>
    <row r="9" spans="1:14" ht="15" customHeight="1">
      <c r="A9" s="27" t="s">
        <v>9</v>
      </c>
      <c r="B9" s="42">
        <v>7325</v>
      </c>
      <c r="C9" s="43">
        <v>3721</v>
      </c>
      <c r="D9" s="44">
        <v>3603</v>
      </c>
      <c r="E9" s="42">
        <v>6868691</v>
      </c>
      <c r="F9" s="45">
        <v>3598118</v>
      </c>
      <c r="G9" s="41">
        <v>3270573</v>
      </c>
      <c r="H9" s="46">
        <f t="shared" si="0"/>
        <v>93.770525597269625</v>
      </c>
      <c r="I9" s="47">
        <f t="shared" si="1"/>
        <v>96.697608169846816</v>
      </c>
      <c r="J9" s="47">
        <f t="shared" si="2"/>
        <v>90.773605328892586</v>
      </c>
      <c r="K9" s="19"/>
      <c r="L9" s="6">
        <f t="shared" si="3"/>
        <v>9089061</v>
      </c>
      <c r="M9" s="6">
        <v>4762264</v>
      </c>
      <c r="N9" s="6">
        <v>4326797</v>
      </c>
    </row>
    <row r="10" spans="1:14" ht="15" customHeight="1">
      <c r="A10" s="27" t="s">
        <v>10</v>
      </c>
      <c r="B10" s="42">
        <v>8359</v>
      </c>
      <c r="C10" s="43">
        <v>4236</v>
      </c>
      <c r="D10" s="44">
        <v>4123</v>
      </c>
      <c r="E10" s="42">
        <v>7883341</v>
      </c>
      <c r="F10" s="45">
        <v>4109262</v>
      </c>
      <c r="G10" s="41">
        <v>3774079</v>
      </c>
      <c r="H10" s="46">
        <f t="shared" si="0"/>
        <v>94.309618375403758</v>
      </c>
      <c r="I10" s="47">
        <f t="shared" si="1"/>
        <v>97.008073654390941</v>
      </c>
      <c r="J10" s="47">
        <f t="shared" si="2"/>
        <v>91.537205918020859</v>
      </c>
      <c r="L10" s="6">
        <f t="shared" si="3"/>
        <v>8906825</v>
      </c>
      <c r="M10" s="6">
        <v>4660686</v>
      </c>
      <c r="N10" s="6">
        <v>4246139</v>
      </c>
    </row>
    <row r="11" spans="1:14" ht="15" customHeight="1">
      <c r="A11" s="27" t="s">
        <v>11</v>
      </c>
      <c r="B11" s="42">
        <v>9808</v>
      </c>
      <c r="C11" s="43">
        <v>4965</v>
      </c>
      <c r="D11" s="44">
        <v>4842</v>
      </c>
      <c r="E11" s="42">
        <v>9279138</v>
      </c>
      <c r="F11" s="45">
        <v>4828117</v>
      </c>
      <c r="G11" s="41">
        <v>4451021</v>
      </c>
      <c r="H11" s="46">
        <f t="shared" si="0"/>
        <v>94.607850734094612</v>
      </c>
      <c r="I11" s="47">
        <f t="shared" si="1"/>
        <v>97.243041289023154</v>
      </c>
      <c r="J11" s="47">
        <f t="shared" si="2"/>
        <v>91.925258157786033</v>
      </c>
      <c r="L11" s="6">
        <f t="shared" si="3"/>
        <v>7424372</v>
      </c>
      <c r="M11" s="6">
        <v>3912345</v>
      </c>
      <c r="N11" s="6">
        <v>3512027</v>
      </c>
    </row>
    <row r="12" spans="1:14" ht="15" customHeight="1">
      <c r="A12" s="27" t="s">
        <v>12</v>
      </c>
      <c r="B12" s="42">
        <v>8746</v>
      </c>
      <c r="C12" s="43">
        <v>4404</v>
      </c>
      <c r="D12" s="44">
        <v>4342</v>
      </c>
      <c r="E12" s="42">
        <v>8237922</v>
      </c>
      <c r="F12" s="45">
        <v>4291528</v>
      </c>
      <c r="G12" s="41">
        <v>3946394</v>
      </c>
      <c r="H12" s="46">
        <f t="shared" si="0"/>
        <v>94.190738623370692</v>
      </c>
      <c r="I12" s="47">
        <f t="shared" si="1"/>
        <v>97.446139872842878</v>
      </c>
      <c r="J12" s="47">
        <f t="shared" si="2"/>
        <v>90.888853063104563</v>
      </c>
      <c r="L12" s="6">
        <f t="shared" si="3"/>
        <v>6975869</v>
      </c>
      <c r="M12" s="6">
        <v>3723696</v>
      </c>
      <c r="N12" s="6">
        <v>3252173</v>
      </c>
    </row>
    <row r="13" spans="1:14" ht="15" customHeight="1">
      <c r="A13" s="27" t="s">
        <v>13</v>
      </c>
      <c r="B13" s="42">
        <v>8003</v>
      </c>
      <c r="C13" s="43">
        <v>4011</v>
      </c>
      <c r="D13" s="44">
        <v>3992</v>
      </c>
      <c r="E13" s="42">
        <v>7451551</v>
      </c>
      <c r="F13" s="45">
        <v>3906993</v>
      </c>
      <c r="G13" s="41">
        <v>3544558</v>
      </c>
      <c r="H13" s="46">
        <f t="shared" si="0"/>
        <v>93.109471448206932</v>
      </c>
      <c r="I13" s="47">
        <f t="shared" si="1"/>
        <v>97.406955871353773</v>
      </c>
      <c r="J13" s="47">
        <f t="shared" si="2"/>
        <v>88.79153306613226</v>
      </c>
      <c r="L13" s="6">
        <f t="shared" si="3"/>
        <v>7203993</v>
      </c>
      <c r="M13" s="6">
        <v>3951298</v>
      </c>
      <c r="N13" s="6">
        <v>3252695</v>
      </c>
    </row>
    <row r="14" spans="1:14" ht="15" customHeight="1">
      <c r="A14" s="27" t="s">
        <v>14</v>
      </c>
      <c r="B14" s="42">
        <v>7570</v>
      </c>
      <c r="C14" s="43">
        <v>3762</v>
      </c>
      <c r="D14" s="44">
        <v>3808</v>
      </c>
      <c r="E14" s="42">
        <v>6749800</v>
      </c>
      <c r="F14" s="45">
        <v>3583424</v>
      </c>
      <c r="G14" s="41">
        <v>3166376</v>
      </c>
      <c r="H14" s="46">
        <f t="shared" si="0"/>
        <v>89.165125495376486</v>
      </c>
      <c r="I14" s="47">
        <f t="shared" si="1"/>
        <v>95.253163211057938</v>
      </c>
      <c r="J14" s="47">
        <f t="shared" si="2"/>
        <v>83.150630252100839</v>
      </c>
      <c r="L14" s="6">
        <f t="shared" si="3"/>
        <v>8727792</v>
      </c>
      <c r="M14" s="6">
        <v>4988945</v>
      </c>
      <c r="N14" s="6">
        <v>3738847</v>
      </c>
    </row>
    <row r="15" spans="1:14" ht="15" customHeight="1">
      <c r="A15" s="27" t="s">
        <v>15</v>
      </c>
      <c r="B15" s="42">
        <v>8507</v>
      </c>
      <c r="C15" s="43">
        <v>4178</v>
      </c>
      <c r="D15" s="44">
        <v>4329</v>
      </c>
      <c r="E15" s="42">
        <v>7041418</v>
      </c>
      <c r="F15" s="45">
        <v>3846682</v>
      </c>
      <c r="G15" s="41">
        <v>3194736</v>
      </c>
      <c r="H15" s="46">
        <f t="shared" si="0"/>
        <v>82.772046549900082</v>
      </c>
      <c r="I15" s="47">
        <f t="shared" si="1"/>
        <v>92.069937769267597</v>
      </c>
      <c r="J15" s="47">
        <f t="shared" si="2"/>
        <v>73.798475398475389</v>
      </c>
      <c r="L15" s="6">
        <f t="shared" si="3"/>
        <v>5840777</v>
      </c>
      <c r="M15" s="6">
        <v>3554707</v>
      </c>
      <c r="N15" s="6">
        <v>2286070</v>
      </c>
    </row>
    <row r="16" spans="1:14" ht="15" customHeight="1">
      <c r="A16" s="27" t="s">
        <v>17</v>
      </c>
      <c r="B16" s="42">
        <v>9729</v>
      </c>
      <c r="C16" s="43">
        <v>4697</v>
      </c>
      <c r="D16" s="44">
        <v>5031</v>
      </c>
      <c r="E16" s="42">
        <v>7609748</v>
      </c>
      <c r="F16" s="45">
        <v>4350942</v>
      </c>
      <c r="G16" s="41">
        <v>3258806</v>
      </c>
      <c r="H16" s="46">
        <f t="shared" si="0"/>
        <v>78.217165176277121</v>
      </c>
      <c r="I16" s="47">
        <f t="shared" si="1"/>
        <v>92.632361081541418</v>
      </c>
      <c r="J16" s="47">
        <f t="shared" si="2"/>
        <v>64.774517988471487</v>
      </c>
      <c r="L16" s="6">
        <f t="shared" si="3"/>
        <v>4663538</v>
      </c>
      <c r="M16" s="6">
        <v>3126791</v>
      </c>
      <c r="N16" s="6">
        <v>1536747</v>
      </c>
    </row>
    <row r="17" spans="1:14" ht="15" customHeight="1">
      <c r="A17" s="28" t="s">
        <v>18</v>
      </c>
      <c r="B17" s="42">
        <v>7788</v>
      </c>
      <c r="C17" s="43">
        <v>3622</v>
      </c>
      <c r="D17" s="44">
        <v>4166</v>
      </c>
      <c r="E17" s="42">
        <v>4711130</v>
      </c>
      <c r="F17" s="45">
        <v>2977543</v>
      </c>
      <c r="G17" s="41">
        <v>1733587</v>
      </c>
      <c r="H17" s="46">
        <f t="shared" si="0"/>
        <v>60.492167437082692</v>
      </c>
      <c r="I17" s="47">
        <f t="shared" si="1"/>
        <v>82.207150745444508</v>
      </c>
      <c r="J17" s="47">
        <f t="shared" si="2"/>
        <v>41.6127460393663</v>
      </c>
      <c r="L17" s="8">
        <f t="shared" si="3"/>
        <v>5725321</v>
      </c>
      <c r="M17" s="7">
        <v>4601515</v>
      </c>
      <c r="N17" s="7">
        <v>1123806</v>
      </c>
    </row>
    <row r="18" spans="1:14" ht="15" customHeight="1">
      <c r="A18" s="29" t="s">
        <v>19</v>
      </c>
      <c r="B18" s="48">
        <v>16404</v>
      </c>
      <c r="C18" s="49">
        <v>6345</v>
      </c>
      <c r="D18" s="50">
        <v>10059</v>
      </c>
      <c r="E18" s="51">
        <v>4779968</v>
      </c>
      <c r="F18" s="52">
        <v>3615669</v>
      </c>
      <c r="G18" s="53">
        <v>1164299</v>
      </c>
      <c r="H18" s="54">
        <f t="shared" si="0"/>
        <v>29.139039258717386</v>
      </c>
      <c r="I18" s="55">
        <f t="shared" si="1"/>
        <v>56.984539007092195</v>
      </c>
      <c r="J18" s="55">
        <f t="shared" si="2"/>
        <v>11.574699274281738</v>
      </c>
      <c r="L18" s="25"/>
      <c r="M18" s="24"/>
      <c r="N18" s="24"/>
    </row>
    <row r="19" spans="1:14" ht="15" customHeight="1">
      <c r="A19" s="15"/>
    </row>
    <row r="20" spans="1:14" s="1" customFormat="1" ht="15" customHeight="1">
      <c r="A20" s="61" t="s">
        <v>25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4" s="1" customFormat="1" ht="10.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4" ht="3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4" ht="15" customHeight="1">
      <c r="A23" s="56" t="s">
        <v>24</v>
      </c>
      <c r="B23" s="57"/>
      <c r="C23" s="57"/>
      <c r="D23" s="57"/>
      <c r="E23" s="57"/>
      <c r="F23" s="57"/>
      <c r="G23" s="57"/>
      <c r="H23" s="57"/>
      <c r="I23" s="57"/>
      <c r="J23" s="57"/>
    </row>
    <row r="24" spans="1:14" ht="1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</row>
    <row r="25" spans="1:14">
      <c r="D25" s="9">
        <f>SUM(F23:F24)</f>
        <v>0</v>
      </c>
    </row>
    <row r="26" spans="1:14">
      <c r="A26" s="16" t="s">
        <v>20</v>
      </c>
    </row>
  </sheetData>
  <mergeCells count="1">
    <mergeCell ref="A20:K22"/>
  </mergeCells>
  <phoneticPr fontId="4"/>
  <pageMargins left="0.49" right="0.2" top="0.81" bottom="0.2" header="0.4" footer="0.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2022-07-28T04:17:49Z</dcterms:created>
  <dcterms:modified xsi:type="dcterms:W3CDTF">2022-07-28T04:17:49Z</dcterms:modified>
</cp:coreProperties>
</file>