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20" windowHeight="3996" tabRatio="701" activeTab="0"/>
  </bookViews>
  <sheets>
    <sheet name="Sheet1" sheetId="1" r:id="rId1"/>
  </sheets>
  <definedNames>
    <definedName name="_xlnm.Print_Area" localSheetId="0">'Sheet1'!$Y$1:$AJ$19</definedName>
  </definedNames>
  <calcPr fullCalcOnLoad="1"/>
</workbook>
</file>

<file path=xl/sharedStrings.xml><?xml version="1.0" encoding="utf-8"?>
<sst xmlns="http://schemas.openxmlformats.org/spreadsheetml/2006/main" count="93" uniqueCount="45">
  <si>
    <t>ＩＣ</t>
  </si>
  <si>
    <t>その他</t>
  </si>
  <si>
    <t>交通事故</t>
  </si>
  <si>
    <t>道路工事</t>
  </si>
  <si>
    <t>交通渋滞</t>
  </si>
  <si>
    <t>合計</t>
  </si>
  <si>
    <t>調整</t>
  </si>
  <si>
    <t>本線通行</t>
  </si>
  <si>
    <t>速度規制</t>
  </si>
  <si>
    <t>追越し</t>
  </si>
  <si>
    <t>チェーン</t>
  </si>
  <si>
    <t>止め</t>
  </si>
  <si>
    <t>８０㎞/h</t>
  </si>
  <si>
    <t>５０㎞/h</t>
  </si>
  <si>
    <t>禁止</t>
  </si>
  <si>
    <t>装着規制</t>
  </si>
  <si>
    <t>入路規制</t>
  </si>
  <si>
    <t>出路規制</t>
  </si>
  <si>
    <t>延べ回数</t>
  </si>
  <si>
    <t>延べ時間</t>
  </si>
  <si>
    <t>道路作業</t>
  </si>
  <si>
    <t>異</t>
  </si>
  <si>
    <t>雪又は</t>
  </si>
  <si>
    <t>常</t>
  </si>
  <si>
    <t>凍結</t>
  </si>
  <si>
    <t>気</t>
  </si>
  <si>
    <t>象</t>
  </si>
  <si>
    <t>注：本表は年報の集計による。</t>
  </si>
  <si>
    <t>道路工事</t>
  </si>
  <si>
    <t>延べ回数</t>
  </si>
  <si>
    <t>速  度  規  制</t>
  </si>
  <si>
    <t>追越し</t>
  </si>
  <si>
    <t xml:space="preserve">   Ｉ   Ｃ</t>
  </si>
  <si>
    <t>禁  止</t>
  </si>
  <si>
    <t>凍  結</t>
  </si>
  <si>
    <t>そ の  他</t>
  </si>
  <si>
    <t>合      計</t>
  </si>
  <si>
    <t>止    め</t>
  </si>
  <si>
    <t>入路禁止</t>
  </si>
  <si>
    <t>入路制限</t>
  </si>
  <si>
    <t>天候不良</t>
  </si>
  <si>
    <t xml:space="preserve"> </t>
  </si>
  <si>
    <t>PASS:kousoku</t>
  </si>
  <si>
    <t>平成26年中</t>
  </si>
  <si>
    <t>統計４－20　高速自動車国道等における臨時交通規制実施状況（平成26年）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</si>
</sst>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[$-F400]h:mm:ss\ AM/PM"/>
    <numFmt numFmtId="185" formatCode="h:mm:ss;@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24"/>
      <name val="明朝"/>
      <family val="1"/>
    </font>
    <font>
      <sz val="6"/>
      <name val="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" fontId="0" fillId="0" borderId="15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 quotePrefix="1">
      <alignment horizontal="left"/>
    </xf>
    <xf numFmtId="0" fontId="0" fillId="33" borderId="15" xfId="0" applyFill="1" applyBorder="1" applyAlignment="1">
      <alignment/>
    </xf>
    <xf numFmtId="1" fontId="0" fillId="33" borderId="15" xfId="0" applyNumberFormat="1" applyFill="1" applyBorder="1" applyAlignment="1">
      <alignment/>
    </xf>
    <xf numFmtId="0" fontId="0" fillId="0" borderId="17" xfId="0" applyBorder="1" applyAlignment="1" quotePrefix="1">
      <alignment horizontal="left"/>
    </xf>
    <xf numFmtId="38" fontId="0" fillId="0" borderId="15" xfId="48" applyFont="1" applyBorder="1" applyAlignment="1">
      <alignment/>
    </xf>
    <xf numFmtId="38" fontId="0" fillId="33" borderId="15" xfId="48" applyFont="1" applyFill="1" applyBorder="1" applyAlignment="1">
      <alignment/>
    </xf>
    <xf numFmtId="1" fontId="0" fillId="0" borderId="15" xfId="0" applyNumberFormat="1" applyFill="1" applyBorder="1" applyAlignment="1">
      <alignment/>
    </xf>
    <xf numFmtId="46" fontId="0" fillId="0" borderId="15" xfId="0" applyNumberFormat="1" applyFill="1" applyBorder="1" applyAlignment="1">
      <alignment/>
    </xf>
    <xf numFmtId="46" fontId="0" fillId="0" borderId="15" xfId="48" applyNumberFormat="1" applyFont="1" applyBorder="1" applyAlignment="1">
      <alignment/>
    </xf>
    <xf numFmtId="38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center"/>
    </xf>
    <xf numFmtId="38" fontId="6" fillId="0" borderId="15" xfId="48" applyFont="1" applyBorder="1" applyAlignment="1">
      <alignment vertical="center"/>
    </xf>
    <xf numFmtId="0" fontId="7" fillId="0" borderId="0" xfId="0" applyFont="1" applyAlignment="1" quotePrefix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ill="1" applyAlignment="1">
      <alignment/>
    </xf>
    <xf numFmtId="38" fontId="0" fillId="0" borderId="0" xfId="0" applyNumberFormat="1" applyFill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29"/>
  <sheetViews>
    <sheetView tabSelected="1" zoomScale="75" zoomScaleNormal="75" zoomScalePageLayoutView="0" workbookViewId="0" topLeftCell="Y1">
      <selection activeCell="Y2" sqref="Y2"/>
    </sheetView>
  </sheetViews>
  <sheetFormatPr defaultColWidth="8.796875" defaultRowHeight="14.25"/>
  <cols>
    <col min="1" max="1" width="0" style="0" hidden="1" customWidth="1"/>
    <col min="2" max="2" width="3.69921875" style="0" hidden="1" customWidth="1"/>
    <col min="3" max="4" width="0" style="0" hidden="1" customWidth="1"/>
    <col min="5" max="23" width="10.796875" style="0" hidden="1" customWidth="1"/>
    <col min="24" max="24" width="0" style="0" hidden="1" customWidth="1"/>
    <col min="25" max="25" width="3.69921875" style="0" customWidth="1"/>
    <col min="26" max="26" width="7.296875" style="0" customWidth="1"/>
    <col min="28" max="35" width="9.296875" style="0" customWidth="1"/>
    <col min="36" max="36" width="9" style="0" customWidth="1"/>
  </cols>
  <sheetData>
    <row r="1" spans="5:36" ht="31.5" customHeight="1">
      <c r="E1" s="15"/>
      <c r="F1" s="15"/>
      <c r="Y1" s="40" t="s">
        <v>44</v>
      </c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</row>
    <row r="2" spans="25:36" ht="19.5" customHeight="1">
      <c r="Y2" s="29"/>
      <c r="Z2" s="29"/>
      <c r="AA2" s="29"/>
      <c r="AB2" s="29"/>
      <c r="AC2" s="29"/>
      <c r="AD2" s="29"/>
      <c r="AE2" s="29"/>
      <c r="AF2" s="29"/>
      <c r="AG2" s="29"/>
      <c r="AH2" s="56" t="s">
        <v>43</v>
      </c>
      <c r="AI2" s="56"/>
      <c r="AJ2" s="56"/>
    </row>
    <row r="3" spans="2:36" ht="19.5" customHeight="1">
      <c r="B3" s="7"/>
      <c r="C3" s="11"/>
      <c r="D3" s="8"/>
      <c r="E3" s="19" t="s">
        <v>7</v>
      </c>
      <c r="F3" s="22"/>
      <c r="G3" s="3" t="s">
        <v>8</v>
      </c>
      <c r="H3" s="4"/>
      <c r="I3" s="4"/>
      <c r="J3" s="4"/>
      <c r="K3" s="4"/>
      <c r="L3" s="5"/>
      <c r="M3" s="7" t="s">
        <v>9</v>
      </c>
      <c r="N3" s="8"/>
      <c r="O3" s="7" t="s">
        <v>10</v>
      </c>
      <c r="P3" s="8"/>
      <c r="Q3" s="8"/>
      <c r="R3" s="3" t="s">
        <v>0</v>
      </c>
      <c r="S3" s="4"/>
      <c r="T3" s="4"/>
      <c r="U3" s="5"/>
      <c r="V3" s="7" t="s">
        <v>1</v>
      </c>
      <c r="W3" s="8"/>
      <c r="Y3" s="41"/>
      <c r="Z3" s="42"/>
      <c r="AA3" s="43"/>
      <c r="AB3" s="30" t="s">
        <v>7</v>
      </c>
      <c r="AC3" s="47" t="s">
        <v>30</v>
      </c>
      <c r="AD3" s="48"/>
      <c r="AE3" s="49"/>
      <c r="AF3" s="31" t="s">
        <v>31</v>
      </c>
      <c r="AG3" s="31" t="s">
        <v>10</v>
      </c>
      <c r="AH3" s="47" t="s">
        <v>32</v>
      </c>
      <c r="AI3" s="49"/>
      <c r="AJ3" s="50" t="s">
        <v>1</v>
      </c>
    </row>
    <row r="4" spans="2:36" ht="19.5" customHeight="1">
      <c r="B4" s="9"/>
      <c r="C4" s="12"/>
      <c r="D4" s="10"/>
      <c r="E4" s="9" t="s">
        <v>11</v>
      </c>
      <c r="F4" s="10"/>
      <c r="G4" s="3" t="s">
        <v>12</v>
      </c>
      <c r="H4" s="5"/>
      <c r="I4" s="3" t="s">
        <v>13</v>
      </c>
      <c r="J4" s="5"/>
      <c r="K4" s="3" t="s">
        <v>1</v>
      </c>
      <c r="L4" s="5"/>
      <c r="M4" s="9" t="s">
        <v>14</v>
      </c>
      <c r="N4" s="10"/>
      <c r="O4" s="9" t="s">
        <v>15</v>
      </c>
      <c r="P4" s="10"/>
      <c r="Q4" s="10"/>
      <c r="R4" s="3" t="s">
        <v>16</v>
      </c>
      <c r="S4" s="5"/>
      <c r="T4" s="3" t="s">
        <v>17</v>
      </c>
      <c r="U4" s="5"/>
      <c r="V4" s="9"/>
      <c r="W4" s="10"/>
      <c r="Y4" s="44"/>
      <c r="Z4" s="45"/>
      <c r="AA4" s="46"/>
      <c r="AB4" s="32" t="s">
        <v>37</v>
      </c>
      <c r="AC4" s="33" t="s">
        <v>12</v>
      </c>
      <c r="AD4" s="33" t="s">
        <v>13</v>
      </c>
      <c r="AE4" s="33" t="s">
        <v>1</v>
      </c>
      <c r="AF4" s="32" t="s">
        <v>33</v>
      </c>
      <c r="AG4" s="32" t="s">
        <v>15</v>
      </c>
      <c r="AH4" s="33" t="s">
        <v>38</v>
      </c>
      <c r="AI4" s="33" t="s">
        <v>39</v>
      </c>
      <c r="AJ4" s="51"/>
    </row>
    <row r="5" spans="2:36" ht="19.5" customHeight="1">
      <c r="B5" s="7" t="s">
        <v>2</v>
      </c>
      <c r="C5" s="8"/>
      <c r="D5" s="6" t="s">
        <v>18</v>
      </c>
      <c r="E5" s="23" t="e">
        <f>#REF!</f>
        <v>#REF!</v>
      </c>
      <c r="F5" s="25"/>
      <c r="G5" s="23" t="e">
        <f>#REF!</f>
        <v>#REF!</v>
      </c>
      <c r="H5" s="25"/>
      <c r="I5" s="23" t="e">
        <f>#REF!</f>
        <v>#REF!</v>
      </c>
      <c r="J5" s="25"/>
      <c r="K5" s="23" t="e">
        <f>#REF!</f>
        <v>#REF!</v>
      </c>
      <c r="L5" s="25"/>
      <c r="M5" s="23" t="e">
        <f>#REF!</f>
        <v>#REF!</v>
      </c>
      <c r="N5" s="25"/>
      <c r="O5" s="23" t="e">
        <f>#REF!</f>
        <v>#REF!</v>
      </c>
      <c r="P5" s="25"/>
      <c r="Q5" s="25"/>
      <c r="R5" s="23" t="e">
        <f>#REF!</f>
        <v>#REF!</v>
      </c>
      <c r="S5" s="25"/>
      <c r="T5" s="23" t="e">
        <f>#REF!</f>
        <v>#REF!</v>
      </c>
      <c r="U5" s="25"/>
      <c r="V5" s="14" t="e">
        <f>#REF!</f>
        <v>#REF!</v>
      </c>
      <c r="W5" s="25"/>
      <c r="Y5" s="52" t="s">
        <v>2</v>
      </c>
      <c r="Z5" s="53"/>
      <c r="AA5" s="33" t="s">
        <v>18</v>
      </c>
      <c r="AB5" s="34">
        <v>1574</v>
      </c>
      <c r="AC5" s="34">
        <v>1176</v>
      </c>
      <c r="AD5" s="34">
        <v>21413</v>
      </c>
      <c r="AE5" s="34">
        <v>301</v>
      </c>
      <c r="AF5" s="34">
        <v>1</v>
      </c>
      <c r="AG5" s="34">
        <v>0</v>
      </c>
      <c r="AH5" s="34">
        <v>164</v>
      </c>
      <c r="AI5" s="34">
        <v>227</v>
      </c>
      <c r="AJ5" s="34">
        <v>1</v>
      </c>
    </row>
    <row r="6" spans="2:36" ht="19.5" customHeight="1">
      <c r="B6" s="17"/>
      <c r="C6" s="18"/>
      <c r="D6" s="6" t="s">
        <v>19</v>
      </c>
      <c r="E6" s="23" t="e">
        <f>#REF!</f>
        <v>#REF!</v>
      </c>
      <c r="F6" s="26" t="e">
        <f>#REF!</f>
        <v>#REF!</v>
      </c>
      <c r="G6" s="23" t="e">
        <f>#REF!</f>
        <v>#REF!</v>
      </c>
      <c r="H6" s="26" t="e">
        <f>#REF!</f>
        <v>#REF!</v>
      </c>
      <c r="I6" s="23" t="e">
        <f>#REF!</f>
        <v>#REF!</v>
      </c>
      <c r="J6" s="26" t="e">
        <f>#REF!</f>
        <v>#REF!</v>
      </c>
      <c r="K6" s="23" t="e">
        <f>#REF!</f>
        <v>#REF!</v>
      </c>
      <c r="L6" s="26" t="e">
        <f>#REF!</f>
        <v>#REF!</v>
      </c>
      <c r="M6" s="23" t="e">
        <f>#REF!</f>
        <v>#REF!</v>
      </c>
      <c r="N6" s="26" t="e">
        <f>#REF!</f>
        <v>#REF!</v>
      </c>
      <c r="O6" s="23" t="e">
        <f>#REF!</f>
        <v>#REF!</v>
      </c>
      <c r="P6" s="26" t="e">
        <f>#REF!</f>
        <v>#REF!</v>
      </c>
      <c r="Q6" s="26" t="e">
        <f>#REF!</f>
        <v>#REF!</v>
      </c>
      <c r="R6" s="23" t="e">
        <f>#REF!</f>
        <v>#REF!</v>
      </c>
      <c r="S6" s="26" t="e">
        <f>#REF!</f>
        <v>#REF!</v>
      </c>
      <c r="T6" s="23" t="e">
        <f>#REF!</f>
        <v>#REF!</v>
      </c>
      <c r="U6" s="26" t="e">
        <f>#REF!</f>
        <v>#REF!</v>
      </c>
      <c r="V6" s="14" t="e">
        <f>#REF!</f>
        <v>#REF!</v>
      </c>
      <c r="W6" s="26" t="e">
        <f>#REF!</f>
        <v>#REF!</v>
      </c>
      <c r="Y6" s="54"/>
      <c r="Z6" s="55"/>
      <c r="AA6" s="33" t="s">
        <v>19</v>
      </c>
      <c r="AB6" s="34">
        <v>4716</v>
      </c>
      <c r="AC6" s="34">
        <v>1780</v>
      </c>
      <c r="AD6" s="34">
        <v>40529</v>
      </c>
      <c r="AE6" s="34">
        <v>503</v>
      </c>
      <c r="AF6" s="34">
        <v>12</v>
      </c>
      <c r="AG6" s="34">
        <v>0</v>
      </c>
      <c r="AH6" s="34">
        <v>427</v>
      </c>
      <c r="AI6" s="34">
        <v>354</v>
      </c>
      <c r="AJ6" s="34">
        <v>1</v>
      </c>
    </row>
    <row r="7" spans="2:36" ht="19.5" customHeight="1">
      <c r="B7" s="9"/>
      <c r="C7" s="10"/>
      <c r="D7" s="20" t="s">
        <v>6</v>
      </c>
      <c r="E7" s="24" t="e">
        <f>E6+F7</f>
        <v>#REF!</v>
      </c>
      <c r="F7" s="25">
        <v>20</v>
      </c>
      <c r="G7" s="24" t="e">
        <f>G6+H7</f>
        <v>#REF!</v>
      </c>
      <c r="H7" s="25">
        <v>15</v>
      </c>
      <c r="I7" s="24" t="e">
        <f>I6+J7</f>
        <v>#REF!</v>
      </c>
      <c r="J7" s="25">
        <v>29</v>
      </c>
      <c r="K7" s="24" t="e">
        <f>K6+L7</f>
        <v>#REF!</v>
      </c>
      <c r="L7" s="25">
        <v>3</v>
      </c>
      <c r="M7" s="24" t="e">
        <f>M6+N7</f>
        <v>#REF!</v>
      </c>
      <c r="N7" s="25">
        <v>0</v>
      </c>
      <c r="O7" s="24" t="e">
        <f>O6+P7</f>
        <v>#REF!</v>
      </c>
      <c r="P7" s="25">
        <v>0</v>
      </c>
      <c r="Q7" s="25"/>
      <c r="R7" s="24" t="e">
        <f>R6+S7</f>
        <v>#REF!</v>
      </c>
      <c r="S7" s="25">
        <v>7</v>
      </c>
      <c r="T7" s="24" t="e">
        <f>T6+U7</f>
        <v>#REF!</v>
      </c>
      <c r="U7" s="25">
        <v>1</v>
      </c>
      <c r="V7" s="21" t="e">
        <f>V6+W7</f>
        <v>#REF!</v>
      </c>
      <c r="W7" s="25">
        <v>1</v>
      </c>
      <c r="Y7" s="58" t="s">
        <v>28</v>
      </c>
      <c r="Z7" s="59"/>
      <c r="AA7" s="33" t="s">
        <v>29</v>
      </c>
      <c r="AB7" s="34">
        <v>1709</v>
      </c>
      <c r="AC7" s="34">
        <v>6464</v>
      </c>
      <c r="AD7" s="34">
        <v>92703</v>
      </c>
      <c r="AE7" s="34">
        <v>1759</v>
      </c>
      <c r="AF7" s="34">
        <v>6757</v>
      </c>
      <c r="AG7" s="34">
        <v>0</v>
      </c>
      <c r="AH7" s="34">
        <v>719</v>
      </c>
      <c r="AI7" s="34">
        <v>6</v>
      </c>
      <c r="AJ7" s="34">
        <v>266</v>
      </c>
    </row>
    <row r="8" spans="2:36" ht="19.5" customHeight="1">
      <c r="B8" s="7" t="s">
        <v>3</v>
      </c>
      <c r="C8" s="8"/>
      <c r="D8" s="6" t="s">
        <v>18</v>
      </c>
      <c r="E8" s="23" t="e">
        <f>#REF!</f>
        <v>#REF!</v>
      </c>
      <c r="F8" s="25"/>
      <c r="G8" s="23" t="e">
        <f>#REF!</f>
        <v>#REF!</v>
      </c>
      <c r="H8" s="25"/>
      <c r="I8" s="23" t="e">
        <f>#REF!</f>
        <v>#REF!</v>
      </c>
      <c r="J8" s="25"/>
      <c r="K8" s="23" t="e">
        <f>#REF!</f>
        <v>#REF!</v>
      </c>
      <c r="L8" s="25"/>
      <c r="M8" s="23" t="e">
        <f>#REF!</f>
        <v>#REF!</v>
      </c>
      <c r="N8" s="25"/>
      <c r="O8" s="23" t="e">
        <f>#REF!</f>
        <v>#REF!</v>
      </c>
      <c r="P8" s="25"/>
      <c r="Q8" s="25"/>
      <c r="R8" s="23" t="e">
        <f>#REF!</f>
        <v>#REF!</v>
      </c>
      <c r="S8" s="25"/>
      <c r="T8" s="23" t="e">
        <f>#REF!</f>
        <v>#REF!</v>
      </c>
      <c r="U8" s="25"/>
      <c r="V8" s="14" t="e">
        <f>#REF!</f>
        <v>#REF!</v>
      </c>
      <c r="W8" s="25"/>
      <c r="Y8" s="60" t="s">
        <v>20</v>
      </c>
      <c r="Z8" s="61"/>
      <c r="AA8" s="33" t="s">
        <v>19</v>
      </c>
      <c r="AB8" s="34">
        <v>36220</v>
      </c>
      <c r="AC8" s="34">
        <v>60947</v>
      </c>
      <c r="AD8" s="34">
        <v>384661</v>
      </c>
      <c r="AE8" s="34">
        <v>27859</v>
      </c>
      <c r="AF8" s="34">
        <v>15800</v>
      </c>
      <c r="AG8" s="34">
        <v>0</v>
      </c>
      <c r="AH8" s="34">
        <v>31583</v>
      </c>
      <c r="AI8" s="34">
        <v>62</v>
      </c>
      <c r="AJ8" s="34">
        <v>1979</v>
      </c>
    </row>
    <row r="9" spans="2:36" ht="19.5" customHeight="1">
      <c r="B9" s="17" t="s">
        <v>20</v>
      </c>
      <c r="C9" s="18"/>
      <c r="D9" s="6" t="s">
        <v>19</v>
      </c>
      <c r="E9" s="23" t="e">
        <f>#REF!</f>
        <v>#REF!</v>
      </c>
      <c r="F9" s="26" t="e">
        <f>#REF!</f>
        <v>#REF!</v>
      </c>
      <c r="G9" s="23" t="e">
        <f>#REF!</f>
        <v>#REF!</v>
      </c>
      <c r="H9" s="26" t="e">
        <f>#REF!</f>
        <v>#REF!</v>
      </c>
      <c r="I9" s="23" t="e">
        <f>#REF!</f>
        <v>#REF!</v>
      </c>
      <c r="J9" s="26" t="e">
        <f>#REF!</f>
        <v>#REF!</v>
      </c>
      <c r="K9" s="23" t="e">
        <f>#REF!</f>
        <v>#REF!</v>
      </c>
      <c r="L9" s="26" t="e">
        <f>#REF!</f>
        <v>#REF!</v>
      </c>
      <c r="M9" s="23" t="e">
        <f>#REF!</f>
        <v>#REF!</v>
      </c>
      <c r="N9" s="26" t="e">
        <f>#REF!</f>
        <v>#REF!</v>
      </c>
      <c r="O9" s="23" t="e">
        <f>#REF!</f>
        <v>#REF!</v>
      </c>
      <c r="P9" s="26" t="e">
        <f>#REF!</f>
        <v>#REF!</v>
      </c>
      <c r="Q9" s="26" t="e">
        <f>#REF!</f>
        <v>#REF!</v>
      </c>
      <c r="R9" s="23" t="e">
        <f>#REF!</f>
        <v>#REF!</v>
      </c>
      <c r="S9" s="26" t="e">
        <f>#REF!</f>
        <v>#REF!</v>
      </c>
      <c r="T9" s="23" t="e">
        <f>#REF!</f>
        <v>#REF!</v>
      </c>
      <c r="U9" s="26" t="e">
        <f>#REF!</f>
        <v>#REF!</v>
      </c>
      <c r="V9" s="23" t="e">
        <f>#REF!</f>
        <v>#REF!</v>
      </c>
      <c r="W9" s="26" t="e">
        <f>#REF!</f>
        <v>#REF!</v>
      </c>
      <c r="Y9" s="62" t="s">
        <v>40</v>
      </c>
      <c r="Z9" s="31" t="s">
        <v>22</v>
      </c>
      <c r="AA9" s="33" t="s">
        <v>18</v>
      </c>
      <c r="AB9" s="34">
        <v>1462</v>
      </c>
      <c r="AC9" s="34">
        <v>5803</v>
      </c>
      <c r="AD9" s="34">
        <v>22104</v>
      </c>
      <c r="AE9" s="34">
        <v>128</v>
      </c>
      <c r="AF9" s="34">
        <v>0</v>
      </c>
      <c r="AG9" s="34">
        <v>4577</v>
      </c>
      <c r="AH9" s="34">
        <v>103</v>
      </c>
      <c r="AI9" s="34">
        <v>6</v>
      </c>
      <c r="AJ9" s="34">
        <v>34</v>
      </c>
    </row>
    <row r="10" spans="2:36" ht="19.5" customHeight="1">
      <c r="B10" s="9"/>
      <c r="C10" s="10"/>
      <c r="D10" s="20" t="s">
        <v>6</v>
      </c>
      <c r="E10" s="24" t="e">
        <f>E9+F10</f>
        <v>#REF!</v>
      </c>
      <c r="F10" s="25">
        <v>10</v>
      </c>
      <c r="G10" s="24" t="e">
        <f>G9+H10</f>
        <v>#REF!</v>
      </c>
      <c r="H10" s="25">
        <v>8</v>
      </c>
      <c r="I10" s="24" t="e">
        <f>I9+J10</f>
        <v>#REF!</v>
      </c>
      <c r="J10" s="25">
        <v>20</v>
      </c>
      <c r="K10" s="24" t="e">
        <f>K9+L10</f>
        <v>#REF!</v>
      </c>
      <c r="L10" s="25">
        <v>2</v>
      </c>
      <c r="M10" s="24" t="e">
        <f>M9+N10</f>
        <v>#REF!</v>
      </c>
      <c r="N10" s="25">
        <v>2</v>
      </c>
      <c r="O10" s="24" t="e">
        <f>O9+P10</f>
        <v>#REF!</v>
      </c>
      <c r="P10" s="25">
        <v>0</v>
      </c>
      <c r="Q10" s="25"/>
      <c r="R10" s="24" t="e">
        <f>R9+S10</f>
        <v>#REF!</v>
      </c>
      <c r="S10" s="25">
        <v>2</v>
      </c>
      <c r="T10" s="24" t="e">
        <f>T9+U10</f>
        <v>#REF!</v>
      </c>
      <c r="U10" s="25">
        <v>0</v>
      </c>
      <c r="V10" s="24" t="e">
        <f>V9+W10</f>
        <v>#REF!</v>
      </c>
      <c r="W10" s="25">
        <v>1</v>
      </c>
      <c r="Y10" s="63"/>
      <c r="Z10" s="32" t="s">
        <v>34</v>
      </c>
      <c r="AA10" s="33" t="s">
        <v>19</v>
      </c>
      <c r="AB10" s="34">
        <v>20015</v>
      </c>
      <c r="AC10" s="34">
        <v>28880</v>
      </c>
      <c r="AD10" s="34">
        <v>363774</v>
      </c>
      <c r="AE10" s="34">
        <v>1354</v>
      </c>
      <c r="AF10" s="34">
        <v>0</v>
      </c>
      <c r="AG10" s="34">
        <v>63597</v>
      </c>
      <c r="AH10" s="34">
        <v>2020</v>
      </c>
      <c r="AI10" s="34">
        <v>9</v>
      </c>
      <c r="AJ10" s="34">
        <v>710</v>
      </c>
    </row>
    <row r="11" spans="2:36" ht="19.5" customHeight="1">
      <c r="B11" s="1" t="s">
        <v>21</v>
      </c>
      <c r="C11" s="1" t="s">
        <v>22</v>
      </c>
      <c r="D11" s="6" t="s">
        <v>18</v>
      </c>
      <c r="E11" s="23" t="e">
        <f>#REF!</f>
        <v>#REF!</v>
      </c>
      <c r="F11" s="25"/>
      <c r="G11" s="23" t="e">
        <f>#REF!</f>
        <v>#REF!</v>
      </c>
      <c r="H11" s="25"/>
      <c r="I11" s="23" t="e">
        <f>#REF!</f>
        <v>#REF!</v>
      </c>
      <c r="J11" s="25"/>
      <c r="K11" s="23" t="e">
        <f>#REF!</f>
        <v>#REF!</v>
      </c>
      <c r="L11" s="25"/>
      <c r="M11" s="23" t="e">
        <f>#REF!</f>
        <v>#REF!</v>
      </c>
      <c r="N11" s="25"/>
      <c r="O11" s="23" t="e">
        <f>#REF!</f>
        <v>#REF!</v>
      </c>
      <c r="P11" s="25"/>
      <c r="Q11" s="25"/>
      <c r="R11" s="23" t="e">
        <f>#REF!</f>
        <v>#REF!</v>
      </c>
      <c r="S11" s="25"/>
      <c r="T11" s="23" t="e">
        <f>#REF!</f>
        <v>#REF!</v>
      </c>
      <c r="U11" s="25"/>
      <c r="V11" s="23" t="e">
        <f>#REF!</f>
        <v>#REF!</v>
      </c>
      <c r="W11" s="25"/>
      <c r="Y11" s="63"/>
      <c r="Z11" s="50" t="s">
        <v>1</v>
      </c>
      <c r="AA11" s="33" t="s">
        <v>18</v>
      </c>
      <c r="AB11" s="34">
        <v>969</v>
      </c>
      <c r="AC11" s="34">
        <v>47664</v>
      </c>
      <c r="AD11" s="34">
        <v>11615</v>
      </c>
      <c r="AE11" s="34">
        <v>614</v>
      </c>
      <c r="AF11" s="34">
        <v>0</v>
      </c>
      <c r="AG11" s="34">
        <v>0</v>
      </c>
      <c r="AH11" s="34">
        <v>20</v>
      </c>
      <c r="AI11" s="34">
        <v>0</v>
      </c>
      <c r="AJ11" s="34">
        <v>39</v>
      </c>
    </row>
    <row r="12" spans="2:36" ht="19.5" customHeight="1">
      <c r="B12" s="13" t="s">
        <v>23</v>
      </c>
      <c r="C12" s="13" t="s">
        <v>24</v>
      </c>
      <c r="D12" s="6" t="s">
        <v>19</v>
      </c>
      <c r="E12" s="23" t="e">
        <f>#REF!</f>
        <v>#REF!</v>
      </c>
      <c r="F12" s="26" t="e">
        <f>#REF!</f>
        <v>#REF!</v>
      </c>
      <c r="G12" s="23" t="e">
        <f>#REF!</f>
        <v>#REF!</v>
      </c>
      <c r="H12" s="26" t="e">
        <f>#REF!</f>
        <v>#REF!</v>
      </c>
      <c r="I12" s="23" t="e">
        <f>#REF!</f>
        <v>#REF!</v>
      </c>
      <c r="J12" s="26" t="e">
        <f>#REF!</f>
        <v>#REF!</v>
      </c>
      <c r="K12" s="23" t="e">
        <f>#REF!</f>
        <v>#REF!</v>
      </c>
      <c r="L12" s="26" t="e">
        <f>#REF!</f>
        <v>#REF!</v>
      </c>
      <c r="M12" s="23" t="e">
        <f>#REF!</f>
        <v>#REF!</v>
      </c>
      <c r="N12" s="26" t="e">
        <f>#REF!</f>
        <v>#REF!</v>
      </c>
      <c r="O12" s="23" t="e">
        <f>#REF!</f>
        <v>#REF!</v>
      </c>
      <c r="P12" s="26" t="e">
        <f>#REF!</f>
        <v>#REF!</v>
      </c>
      <c r="Q12" s="26" t="e">
        <f>#REF!</f>
        <v>#REF!</v>
      </c>
      <c r="R12" s="23" t="e">
        <f>#REF!</f>
        <v>#REF!</v>
      </c>
      <c r="S12" s="26" t="e">
        <f>#REF!</f>
        <v>#REF!</v>
      </c>
      <c r="T12" s="23" t="e">
        <f>#REF!</f>
        <v>#REF!</v>
      </c>
      <c r="U12" s="26" t="e">
        <f>#REF!</f>
        <v>#REF!</v>
      </c>
      <c r="V12" s="23" t="e">
        <f>#REF!</f>
        <v>#REF!</v>
      </c>
      <c r="W12" s="26" t="e">
        <f>#REF!</f>
        <v>#REF!</v>
      </c>
      <c r="Y12" s="64"/>
      <c r="Z12" s="51"/>
      <c r="AA12" s="33" t="s">
        <v>19</v>
      </c>
      <c r="AB12" s="34">
        <v>7770</v>
      </c>
      <c r="AC12" s="34">
        <v>272109</v>
      </c>
      <c r="AD12" s="34">
        <v>65092</v>
      </c>
      <c r="AE12" s="34">
        <v>4308</v>
      </c>
      <c r="AF12" s="34">
        <v>0</v>
      </c>
      <c r="AG12" s="34">
        <v>0</v>
      </c>
      <c r="AH12" s="34">
        <v>128</v>
      </c>
      <c r="AI12" s="34">
        <v>0</v>
      </c>
      <c r="AJ12" s="34">
        <v>915</v>
      </c>
    </row>
    <row r="13" spans="2:36" ht="19.5" customHeight="1">
      <c r="B13" s="13"/>
      <c r="C13" s="2"/>
      <c r="D13" s="20" t="s">
        <v>6</v>
      </c>
      <c r="E13" s="24" t="e">
        <f>E12+F13</f>
        <v>#REF!</v>
      </c>
      <c r="F13" s="25">
        <v>17</v>
      </c>
      <c r="G13" s="24" t="e">
        <f>G12+H13</f>
        <v>#REF!</v>
      </c>
      <c r="H13" s="25">
        <v>11</v>
      </c>
      <c r="I13" s="24" t="e">
        <f>I12+J13</f>
        <v>#REF!</v>
      </c>
      <c r="J13" s="25">
        <v>18</v>
      </c>
      <c r="K13" s="24" t="e">
        <f>K12+L13</f>
        <v>#REF!</v>
      </c>
      <c r="L13" s="25">
        <v>3</v>
      </c>
      <c r="M13" s="24" t="e">
        <f>M12+N13</f>
        <v>#REF!</v>
      </c>
      <c r="N13" s="25">
        <v>0</v>
      </c>
      <c r="O13" s="24" t="e">
        <f>O12+P13</f>
        <v>#REF!</v>
      </c>
      <c r="P13" s="25">
        <v>5</v>
      </c>
      <c r="Q13" s="25"/>
      <c r="R13" s="24" t="e">
        <f>R12+S13</f>
        <v>#REF!</v>
      </c>
      <c r="S13" s="25">
        <v>4</v>
      </c>
      <c r="T13" s="24" t="e">
        <f>T12+U13</f>
        <v>#REF!</v>
      </c>
      <c r="U13" s="25">
        <v>0</v>
      </c>
      <c r="V13" s="24" t="e">
        <f>V12+W13</f>
        <v>#REF!</v>
      </c>
      <c r="W13" s="25">
        <v>0</v>
      </c>
      <c r="Y13" s="57" t="s">
        <v>4</v>
      </c>
      <c r="Z13" s="53"/>
      <c r="AA13" s="33" t="s">
        <v>18</v>
      </c>
      <c r="AB13" s="34">
        <v>1</v>
      </c>
      <c r="AC13" s="34">
        <v>1222</v>
      </c>
      <c r="AD13" s="34">
        <v>13844</v>
      </c>
      <c r="AE13" s="34">
        <v>1410</v>
      </c>
      <c r="AF13" s="34">
        <v>4</v>
      </c>
      <c r="AG13" s="34">
        <v>0</v>
      </c>
      <c r="AH13" s="34">
        <v>8</v>
      </c>
      <c r="AI13" s="34">
        <v>339</v>
      </c>
      <c r="AJ13" s="34">
        <v>21</v>
      </c>
    </row>
    <row r="14" spans="2:36" ht="19.5" customHeight="1">
      <c r="B14" s="13" t="s">
        <v>25</v>
      </c>
      <c r="C14" s="1" t="s">
        <v>1</v>
      </c>
      <c r="D14" s="6" t="s">
        <v>18</v>
      </c>
      <c r="E14" s="23" t="e">
        <f>#REF!</f>
        <v>#REF!</v>
      </c>
      <c r="F14" s="25"/>
      <c r="G14" s="23" t="e">
        <f>#REF!</f>
        <v>#REF!</v>
      </c>
      <c r="H14" s="25"/>
      <c r="I14" s="23" t="e">
        <f>#REF!</f>
        <v>#REF!</v>
      </c>
      <c r="J14" s="25"/>
      <c r="K14" s="23" t="e">
        <f>#REF!</f>
        <v>#REF!</v>
      </c>
      <c r="L14" s="25" t="s">
        <v>41</v>
      </c>
      <c r="M14" s="23" t="e">
        <f>#REF!</f>
        <v>#REF!</v>
      </c>
      <c r="N14" s="25"/>
      <c r="O14" s="23" t="e">
        <f>#REF!</f>
        <v>#REF!</v>
      </c>
      <c r="P14" s="25"/>
      <c r="Q14" s="25"/>
      <c r="R14" s="23" t="e">
        <f>#REF!</f>
        <v>#REF!</v>
      </c>
      <c r="S14" s="25"/>
      <c r="T14" s="23" t="e">
        <f>#REF!</f>
        <v>#REF!</v>
      </c>
      <c r="U14" s="25"/>
      <c r="V14" s="14" t="e">
        <f>#REF!</f>
        <v>#REF!</v>
      </c>
      <c r="W14" s="25"/>
      <c r="Y14" s="54"/>
      <c r="Z14" s="55"/>
      <c r="AA14" s="33" t="s">
        <v>19</v>
      </c>
      <c r="AB14" s="34">
        <v>0</v>
      </c>
      <c r="AC14" s="34">
        <v>6518</v>
      </c>
      <c r="AD14" s="34">
        <v>49951</v>
      </c>
      <c r="AE14" s="34">
        <v>2313.073611111111</v>
      </c>
      <c r="AF14" s="34">
        <v>20</v>
      </c>
      <c r="AG14" s="34">
        <v>0</v>
      </c>
      <c r="AH14" s="34">
        <v>11</v>
      </c>
      <c r="AI14" s="34">
        <v>519</v>
      </c>
      <c r="AJ14" s="34">
        <v>16</v>
      </c>
    </row>
    <row r="15" spans="2:36" ht="19.5" customHeight="1">
      <c r="B15" s="13" t="s">
        <v>26</v>
      </c>
      <c r="C15" s="13"/>
      <c r="D15" s="6" t="s">
        <v>19</v>
      </c>
      <c r="E15" s="23" t="e">
        <f>#REF!</f>
        <v>#REF!</v>
      </c>
      <c r="F15" s="26" t="e">
        <f>#REF!</f>
        <v>#REF!</v>
      </c>
      <c r="G15" s="23" t="e">
        <f>#REF!</f>
        <v>#REF!</v>
      </c>
      <c r="H15" s="26" t="e">
        <f>#REF!</f>
        <v>#REF!</v>
      </c>
      <c r="I15" s="23" t="e">
        <f>#REF!</f>
        <v>#REF!</v>
      </c>
      <c r="J15" s="26" t="e">
        <f>#REF!</f>
        <v>#REF!</v>
      </c>
      <c r="K15" s="23" t="e">
        <f>#REF!</f>
        <v>#REF!</v>
      </c>
      <c r="L15" s="26" t="e">
        <f>#REF!</f>
        <v>#REF!</v>
      </c>
      <c r="M15" s="23" t="e">
        <f>#REF!</f>
        <v>#REF!</v>
      </c>
      <c r="N15" s="26" t="e">
        <f>#REF!</f>
        <v>#REF!</v>
      </c>
      <c r="O15" s="23" t="e">
        <f>#REF!</f>
        <v>#REF!</v>
      </c>
      <c r="P15" s="26" t="e">
        <f>#REF!</f>
        <v>#REF!</v>
      </c>
      <c r="Q15" s="26" t="e">
        <f>#REF!</f>
        <v>#REF!</v>
      </c>
      <c r="R15" s="23" t="e">
        <f>#REF!</f>
        <v>#REF!</v>
      </c>
      <c r="S15" s="26" t="e">
        <f>#REF!</f>
        <v>#REF!</v>
      </c>
      <c r="T15" s="23" t="e">
        <f>#REF!</f>
        <v>#REF!</v>
      </c>
      <c r="U15" s="26" t="e">
        <f>#REF!</f>
        <v>#REF!</v>
      </c>
      <c r="V15" s="14" t="e">
        <f>#REF!</f>
        <v>#REF!</v>
      </c>
      <c r="W15" s="26" t="e">
        <f>#REF!</f>
        <v>#REF!</v>
      </c>
      <c r="Y15" s="57" t="s">
        <v>35</v>
      </c>
      <c r="Z15" s="53"/>
      <c r="AA15" s="33" t="s">
        <v>18</v>
      </c>
      <c r="AB15" s="34">
        <v>738</v>
      </c>
      <c r="AC15" s="34">
        <v>12665</v>
      </c>
      <c r="AD15" s="34">
        <v>146474</v>
      </c>
      <c r="AE15" s="34">
        <v>1186</v>
      </c>
      <c r="AF15" s="34">
        <v>1</v>
      </c>
      <c r="AG15" s="34">
        <v>0</v>
      </c>
      <c r="AH15" s="34">
        <v>82</v>
      </c>
      <c r="AI15" s="34">
        <v>17</v>
      </c>
      <c r="AJ15" s="34">
        <v>0</v>
      </c>
    </row>
    <row r="16" spans="2:36" ht="19.5" customHeight="1">
      <c r="B16" s="2"/>
      <c r="C16" s="2"/>
      <c r="D16" s="20" t="s">
        <v>6</v>
      </c>
      <c r="E16" s="24" t="e">
        <f>E15+F16</f>
        <v>#REF!</v>
      </c>
      <c r="F16" s="25">
        <v>18</v>
      </c>
      <c r="G16" s="24" t="e">
        <f>G15+H16</f>
        <v>#REF!</v>
      </c>
      <c r="H16" s="25">
        <v>11</v>
      </c>
      <c r="I16" s="24" t="e">
        <f>I15+J16</f>
        <v>#REF!</v>
      </c>
      <c r="J16" s="25">
        <v>21</v>
      </c>
      <c r="K16" s="24" t="e">
        <f>K15+L16</f>
        <v>#REF!</v>
      </c>
      <c r="L16" s="25">
        <v>4</v>
      </c>
      <c r="M16" s="24" t="e">
        <f>M15+N16</f>
        <v>#REF!</v>
      </c>
      <c r="N16" s="25">
        <v>0</v>
      </c>
      <c r="O16" s="24" t="e">
        <f>O15+P16</f>
        <v>#REF!</v>
      </c>
      <c r="P16" s="25">
        <v>0</v>
      </c>
      <c r="Q16" s="25"/>
      <c r="R16" s="24" t="e">
        <f>R15+S16</f>
        <v>#REF!</v>
      </c>
      <c r="S16" s="25">
        <v>3</v>
      </c>
      <c r="T16" s="24" t="e">
        <f>T15+U16</f>
        <v>#REF!</v>
      </c>
      <c r="U16" s="25">
        <v>0</v>
      </c>
      <c r="V16" s="21" t="e">
        <f>V15+W16</f>
        <v>#REF!</v>
      </c>
      <c r="W16" s="25">
        <v>1</v>
      </c>
      <c r="Y16" s="54"/>
      <c r="Z16" s="55"/>
      <c r="AA16" s="33" t="s">
        <v>19</v>
      </c>
      <c r="AB16" s="34">
        <v>1670</v>
      </c>
      <c r="AC16" s="34">
        <v>15850</v>
      </c>
      <c r="AD16" s="34">
        <v>220306</v>
      </c>
      <c r="AE16" s="34">
        <v>1267</v>
      </c>
      <c r="AF16" s="34">
        <v>0</v>
      </c>
      <c r="AG16" s="34">
        <v>0</v>
      </c>
      <c r="AH16" s="34">
        <v>247</v>
      </c>
      <c r="AI16" s="34">
        <v>113</v>
      </c>
      <c r="AJ16" s="34">
        <v>0</v>
      </c>
    </row>
    <row r="17" spans="2:36" ht="19.5" customHeight="1">
      <c r="B17" s="7" t="s">
        <v>4</v>
      </c>
      <c r="C17" s="8"/>
      <c r="D17" s="6" t="s">
        <v>18</v>
      </c>
      <c r="E17" s="23" t="e">
        <f>#REF!</f>
        <v>#REF!</v>
      </c>
      <c r="F17" s="25"/>
      <c r="G17" s="23" t="e">
        <f>#REF!</f>
        <v>#REF!</v>
      </c>
      <c r="H17" s="25"/>
      <c r="I17" s="23" t="e">
        <f>#REF!</f>
        <v>#REF!</v>
      </c>
      <c r="J17" s="25"/>
      <c r="K17" s="23" t="e">
        <f>#REF!</f>
        <v>#REF!</v>
      </c>
      <c r="L17" s="25"/>
      <c r="M17" s="23" t="e">
        <f>#REF!</f>
        <v>#REF!</v>
      </c>
      <c r="N17" s="25"/>
      <c r="O17" s="23" t="e">
        <f>#REF!</f>
        <v>#REF!</v>
      </c>
      <c r="P17" s="25"/>
      <c r="Q17" s="25"/>
      <c r="R17" s="23" t="e">
        <f>#REF!</f>
        <v>#REF!</v>
      </c>
      <c r="S17" s="25"/>
      <c r="T17" s="23" t="e">
        <f>#REF!</f>
        <v>#REF!</v>
      </c>
      <c r="U17" s="25"/>
      <c r="V17" s="14" t="e">
        <f>#REF!</f>
        <v>#REF!</v>
      </c>
      <c r="W17" s="25"/>
      <c r="Y17" s="57" t="s">
        <v>36</v>
      </c>
      <c r="Z17" s="53"/>
      <c r="AA17" s="33" t="s">
        <v>18</v>
      </c>
      <c r="AB17" s="34">
        <v>6453</v>
      </c>
      <c r="AC17" s="34">
        <v>74994</v>
      </c>
      <c r="AD17" s="34">
        <v>308153</v>
      </c>
      <c r="AE17" s="34">
        <v>5398</v>
      </c>
      <c r="AF17" s="34">
        <v>6763</v>
      </c>
      <c r="AG17" s="34">
        <v>4577</v>
      </c>
      <c r="AH17" s="34">
        <v>1096</v>
      </c>
      <c r="AI17" s="34">
        <v>595</v>
      </c>
      <c r="AJ17" s="34">
        <v>361</v>
      </c>
    </row>
    <row r="18" spans="2:36" ht="19.5" customHeight="1">
      <c r="B18" s="17"/>
      <c r="C18" s="18"/>
      <c r="D18" s="6" t="s">
        <v>19</v>
      </c>
      <c r="E18" s="23" t="e">
        <f>#REF!</f>
        <v>#REF!</v>
      </c>
      <c r="F18" s="27" t="e">
        <f>#REF!</f>
        <v>#REF!</v>
      </c>
      <c r="G18" s="23" t="e">
        <f>#REF!</f>
        <v>#REF!</v>
      </c>
      <c r="H18" s="27" t="e">
        <f>#REF!</f>
        <v>#REF!</v>
      </c>
      <c r="I18" s="23" t="e">
        <f>#REF!</f>
        <v>#REF!</v>
      </c>
      <c r="J18" s="27" t="e">
        <f>#REF!</f>
        <v>#REF!</v>
      </c>
      <c r="K18" s="23" t="e">
        <f>#REF!</f>
        <v>#REF!</v>
      </c>
      <c r="L18" s="27" t="e">
        <f>#REF!</f>
        <v>#REF!</v>
      </c>
      <c r="M18" s="23" t="e">
        <f>#REF!</f>
        <v>#REF!</v>
      </c>
      <c r="N18" s="27" t="e">
        <f>#REF!</f>
        <v>#REF!</v>
      </c>
      <c r="O18" s="23" t="e">
        <f>#REF!</f>
        <v>#REF!</v>
      </c>
      <c r="P18" s="27" t="e">
        <f>#REF!</f>
        <v>#REF!</v>
      </c>
      <c r="Q18" s="27" t="e">
        <f>#REF!</f>
        <v>#REF!</v>
      </c>
      <c r="R18" s="23" t="e">
        <f>#REF!</f>
        <v>#REF!</v>
      </c>
      <c r="S18" s="27" t="e">
        <f>#REF!</f>
        <v>#REF!</v>
      </c>
      <c r="T18" s="23" t="e">
        <f>#REF!</f>
        <v>#REF!</v>
      </c>
      <c r="U18" s="27" t="e">
        <f>#REF!</f>
        <v>#REF!</v>
      </c>
      <c r="V18" s="14" t="e">
        <f>#REF!</f>
        <v>#REF!</v>
      </c>
      <c r="W18" s="27" t="e">
        <f>#REF!</f>
        <v>#REF!</v>
      </c>
      <c r="Y18" s="54"/>
      <c r="Z18" s="55"/>
      <c r="AA18" s="33" t="s">
        <v>19</v>
      </c>
      <c r="AB18" s="34">
        <v>70391</v>
      </c>
      <c r="AC18" s="34">
        <v>386084</v>
      </c>
      <c r="AD18" s="34">
        <v>1124313</v>
      </c>
      <c r="AE18" s="34">
        <v>37604.07361111111</v>
      </c>
      <c r="AF18" s="34">
        <v>15832</v>
      </c>
      <c r="AG18" s="34">
        <v>63597</v>
      </c>
      <c r="AH18" s="34">
        <v>34416</v>
      </c>
      <c r="AI18" s="34">
        <v>1057</v>
      </c>
      <c r="AJ18" s="34">
        <v>3621</v>
      </c>
    </row>
    <row r="19" spans="2:36" ht="19.5" customHeight="1">
      <c r="B19" s="9"/>
      <c r="C19" s="10"/>
      <c r="D19" s="20" t="s">
        <v>6</v>
      </c>
      <c r="E19" s="24" t="e">
        <f>E18+F19</f>
        <v>#REF!</v>
      </c>
      <c r="F19" s="25">
        <v>0</v>
      </c>
      <c r="G19" s="24" t="e">
        <f>G18+H19</f>
        <v>#REF!</v>
      </c>
      <c r="H19" s="25">
        <v>7</v>
      </c>
      <c r="I19" s="24" t="e">
        <f>I18+J19</f>
        <v>#REF!</v>
      </c>
      <c r="J19" s="25">
        <v>20</v>
      </c>
      <c r="K19" s="24" t="e">
        <f>K18+L19</f>
        <v>#REF!</v>
      </c>
      <c r="L19" s="25">
        <v>2</v>
      </c>
      <c r="M19" s="24" t="e">
        <f>M18+N19</f>
        <v>#REF!</v>
      </c>
      <c r="N19" s="25">
        <v>0</v>
      </c>
      <c r="O19" s="24" t="e">
        <f>O18+P19</f>
        <v>#REF!</v>
      </c>
      <c r="P19" s="25">
        <v>0</v>
      </c>
      <c r="Q19" s="25"/>
      <c r="R19" s="24" t="e">
        <f>R18+S19</f>
        <v>#REF!</v>
      </c>
      <c r="S19" s="25">
        <v>0</v>
      </c>
      <c r="T19" s="24" t="e">
        <f>T18+U19</f>
        <v>#REF!</v>
      </c>
      <c r="U19" s="25">
        <v>0</v>
      </c>
      <c r="V19" s="21" t="e">
        <f>V18+W19</f>
        <v>#REF!</v>
      </c>
      <c r="W19" s="25">
        <v>0</v>
      </c>
      <c r="Y19" s="35" t="s">
        <v>27</v>
      </c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</row>
    <row r="20" spans="2:23" ht="19.5" customHeight="1">
      <c r="B20" s="7" t="s">
        <v>1</v>
      </c>
      <c r="C20" s="8"/>
      <c r="D20" s="6" t="s">
        <v>18</v>
      </c>
      <c r="E20" s="23" t="e">
        <f>#REF!</f>
        <v>#REF!</v>
      </c>
      <c r="F20" s="25"/>
      <c r="G20" s="23" t="e">
        <f>#REF!</f>
        <v>#REF!</v>
      </c>
      <c r="H20" s="25"/>
      <c r="I20" s="23" t="e">
        <f>#REF!</f>
        <v>#REF!</v>
      </c>
      <c r="J20" s="25"/>
      <c r="K20" s="23" t="e">
        <f>#REF!</f>
        <v>#REF!</v>
      </c>
      <c r="L20" s="25"/>
      <c r="M20" s="23" t="e">
        <f>#REF!</f>
        <v>#REF!</v>
      </c>
      <c r="N20" s="25"/>
      <c r="O20" s="23" t="e">
        <f>#REF!</f>
        <v>#REF!</v>
      </c>
      <c r="P20" s="25"/>
      <c r="Q20" s="25"/>
      <c r="R20" s="23" t="e">
        <f>#REF!</f>
        <v>#REF!</v>
      </c>
      <c r="S20" s="25"/>
      <c r="T20" s="23" t="e">
        <f>#REF!</f>
        <v>#REF!</v>
      </c>
      <c r="U20" s="25" t="s">
        <v>41</v>
      </c>
      <c r="V20" s="14" t="e">
        <f>#REF!</f>
        <v>#REF!</v>
      </c>
      <c r="W20" s="25"/>
    </row>
    <row r="21" spans="2:37" ht="19.5" customHeight="1">
      <c r="B21" s="17"/>
      <c r="C21" s="18"/>
      <c r="D21" s="6" t="s">
        <v>19</v>
      </c>
      <c r="E21" s="23" t="e">
        <f>#REF!</f>
        <v>#REF!</v>
      </c>
      <c r="F21" s="27" t="e">
        <f>#REF!</f>
        <v>#REF!</v>
      </c>
      <c r="G21" s="23" t="e">
        <f>#REF!</f>
        <v>#REF!</v>
      </c>
      <c r="H21" s="27" t="e">
        <f>#REF!</f>
        <v>#REF!</v>
      </c>
      <c r="I21" s="23" t="e">
        <f>#REF!</f>
        <v>#REF!</v>
      </c>
      <c r="J21" s="27" t="e">
        <f>#REF!</f>
        <v>#REF!</v>
      </c>
      <c r="K21" s="23" t="e">
        <f>#REF!</f>
        <v>#REF!</v>
      </c>
      <c r="L21" s="27" t="e">
        <f>#REF!</f>
        <v>#REF!</v>
      </c>
      <c r="M21" s="23" t="e">
        <f>#REF!</f>
        <v>#REF!</v>
      </c>
      <c r="N21" s="27" t="e">
        <f>#REF!</f>
        <v>#REF!</v>
      </c>
      <c r="O21" s="23" t="e">
        <f>#REF!</f>
        <v>#REF!</v>
      </c>
      <c r="P21" s="27" t="e">
        <f>#REF!</f>
        <v>#REF!</v>
      </c>
      <c r="Q21" s="27" t="e">
        <f>#REF!</f>
        <v>#REF!</v>
      </c>
      <c r="R21" s="23" t="e">
        <f>#REF!</f>
        <v>#REF!</v>
      </c>
      <c r="S21" s="27" t="e">
        <f>#REF!</f>
        <v>#REF!</v>
      </c>
      <c r="T21" s="23" t="e">
        <f>#REF!</f>
        <v>#REF!</v>
      </c>
      <c r="U21" s="27" t="e">
        <f>#REF!</f>
        <v>#REF!</v>
      </c>
      <c r="V21" s="14" t="e">
        <f>#REF!</f>
        <v>#REF!</v>
      </c>
      <c r="W21" s="27" t="e">
        <f>#REF!</f>
        <v>#REF!</v>
      </c>
      <c r="Z21" s="37"/>
      <c r="AA21" s="37"/>
      <c r="AB21" s="38"/>
      <c r="AC21" s="37"/>
      <c r="AD21" s="37"/>
      <c r="AE21" s="37"/>
      <c r="AF21" s="37"/>
      <c r="AG21" s="37"/>
      <c r="AH21" s="37"/>
      <c r="AI21" s="37"/>
      <c r="AJ21" s="37"/>
      <c r="AK21" s="37"/>
    </row>
    <row r="22" spans="2:28" ht="19.5" customHeight="1">
      <c r="B22" s="9"/>
      <c r="C22" s="10"/>
      <c r="D22" s="20" t="s">
        <v>6</v>
      </c>
      <c r="E22" s="24" t="e">
        <f>E21+F22</f>
        <v>#REF!</v>
      </c>
      <c r="F22" s="25">
        <v>17</v>
      </c>
      <c r="G22" s="24" t="e">
        <f>G21+H22</f>
        <v>#REF!</v>
      </c>
      <c r="H22" s="25">
        <v>11</v>
      </c>
      <c r="I22" s="24" t="e">
        <f>I21+J22</f>
        <v>#REF!</v>
      </c>
      <c r="J22" s="25">
        <v>17</v>
      </c>
      <c r="K22" s="24" t="e">
        <f>K21+L22</f>
        <v>#REF!</v>
      </c>
      <c r="L22" s="25">
        <v>3</v>
      </c>
      <c r="M22" s="24" t="e">
        <f>M21+N22</f>
        <v>#REF!</v>
      </c>
      <c r="N22" s="25">
        <v>0</v>
      </c>
      <c r="O22" s="24" t="e">
        <f>O21+P22</f>
        <v>#REF!</v>
      </c>
      <c r="P22" s="25">
        <v>0</v>
      </c>
      <c r="Q22" s="25"/>
      <c r="R22" s="24" t="e">
        <f>R21+S22</f>
        <v>#REF!</v>
      </c>
      <c r="S22" s="25">
        <v>4</v>
      </c>
      <c r="T22" s="24" t="e">
        <f>T21+U22</f>
        <v>#REF!</v>
      </c>
      <c r="U22" s="25">
        <v>0</v>
      </c>
      <c r="V22" s="21" t="e">
        <f>V21+W22</f>
        <v>#REF!</v>
      </c>
      <c r="W22" s="25">
        <v>0</v>
      </c>
      <c r="AB22" s="28"/>
    </row>
    <row r="23" spans="2:28" ht="19.5" customHeight="1">
      <c r="B23" s="7" t="s">
        <v>5</v>
      </c>
      <c r="C23" s="8"/>
      <c r="D23" s="6" t="s">
        <v>18</v>
      </c>
      <c r="E23" s="23" t="e">
        <f>SUM(E5,E8,E11,E14,E17,E20)</f>
        <v>#REF!</v>
      </c>
      <c r="F23" s="25"/>
      <c r="G23" s="23" t="e">
        <f>SUM(G5,G8,G11,G14,G17,G20)</f>
        <v>#REF!</v>
      </c>
      <c r="H23" s="25"/>
      <c r="I23" s="23" t="e">
        <f>SUM(I5,I8,I11,I14,I17,I20)</f>
        <v>#REF!</v>
      </c>
      <c r="J23" s="25"/>
      <c r="K23" s="23" t="e">
        <f>SUM(K5,K8,K11,K14,K17,K20)</f>
        <v>#REF!</v>
      </c>
      <c r="L23" s="25"/>
      <c r="M23" s="23" t="e">
        <f>SUM(M5,M8,M11,M14,M17,M20)</f>
        <v>#REF!</v>
      </c>
      <c r="N23" s="25"/>
      <c r="O23" s="23" t="e">
        <f>SUM(O5,O8,O11,O14,O17,O20)</f>
        <v>#REF!</v>
      </c>
      <c r="P23" s="25"/>
      <c r="Q23" s="25"/>
      <c r="R23" s="23" t="e">
        <f>SUM(R5,R8,R11,R14,R17,R20)</f>
        <v>#REF!</v>
      </c>
      <c r="S23" s="25"/>
      <c r="T23" s="23" t="e">
        <f>SUM(T5,T8,T11,T14,T17,T20)</f>
        <v>#REF!</v>
      </c>
      <c r="U23" s="25"/>
      <c r="V23" s="23" t="e">
        <f>SUM(V5,V8,V11,V14,V17,V20)</f>
        <v>#REF!</v>
      </c>
      <c r="W23" s="25"/>
      <c r="AB23" s="28"/>
    </row>
    <row r="24" spans="2:28" ht="19.5" customHeight="1">
      <c r="B24" s="17"/>
      <c r="C24" s="18"/>
      <c r="D24" s="6" t="s">
        <v>19</v>
      </c>
      <c r="E24" s="23" t="e">
        <f>SUM(E6,E9,E12,E15,E18,E21)</f>
        <v>#REF!</v>
      </c>
      <c r="F24" s="27" t="e">
        <f>SUM(F6,F9,F12,F15,F18,F21)</f>
        <v>#REF!</v>
      </c>
      <c r="G24" s="23" t="e">
        <f aca="true" t="shared" si="0" ref="G24:P24">SUM(G6,G9,G12,G15,G18,G21)</f>
        <v>#REF!</v>
      </c>
      <c r="H24" s="27" t="e">
        <f t="shared" si="0"/>
        <v>#REF!</v>
      </c>
      <c r="I24" s="23" t="e">
        <f t="shared" si="0"/>
        <v>#REF!</v>
      </c>
      <c r="J24" s="27" t="e">
        <f t="shared" si="0"/>
        <v>#REF!</v>
      </c>
      <c r="K24" s="23" t="e">
        <f t="shared" si="0"/>
        <v>#REF!</v>
      </c>
      <c r="L24" s="27" t="e">
        <f t="shared" si="0"/>
        <v>#REF!</v>
      </c>
      <c r="M24" s="23" t="e">
        <f t="shared" si="0"/>
        <v>#REF!</v>
      </c>
      <c r="N24" s="27" t="e">
        <f t="shared" si="0"/>
        <v>#REF!</v>
      </c>
      <c r="O24" s="23" t="e">
        <f t="shared" si="0"/>
        <v>#REF!</v>
      </c>
      <c r="P24" s="27" t="e">
        <f t="shared" si="0"/>
        <v>#REF!</v>
      </c>
      <c r="Q24" s="27" t="e">
        <f>#REF!</f>
        <v>#REF!</v>
      </c>
      <c r="R24" s="23" t="e">
        <f aca="true" t="shared" si="1" ref="R24:W24">SUM(R6,R9,R12,R15,R18,R21)</f>
        <v>#REF!</v>
      </c>
      <c r="S24" s="27" t="e">
        <f t="shared" si="1"/>
        <v>#REF!</v>
      </c>
      <c r="T24" s="23" t="e">
        <f t="shared" si="1"/>
        <v>#REF!</v>
      </c>
      <c r="U24" s="27" t="e">
        <f t="shared" si="1"/>
        <v>#REF!</v>
      </c>
      <c r="V24" s="23" t="e">
        <f t="shared" si="1"/>
        <v>#REF!</v>
      </c>
      <c r="W24" s="27" t="e">
        <f t="shared" si="1"/>
        <v>#REF!</v>
      </c>
      <c r="AB24" s="28"/>
    </row>
    <row r="25" spans="2:23" ht="19.5" customHeight="1">
      <c r="B25" s="9"/>
      <c r="C25" s="10"/>
      <c r="D25" s="20" t="s">
        <v>6</v>
      </c>
      <c r="E25" s="24" t="e">
        <f>SUM(E7,E10,E13,E16,E19,E22)</f>
        <v>#REF!</v>
      </c>
      <c r="F25" s="25"/>
      <c r="G25" s="24" t="e">
        <f>SUM(G7,G10,G13,G16,G19,G22)</f>
        <v>#REF!</v>
      </c>
      <c r="H25" s="25"/>
      <c r="I25" s="24" t="e">
        <f>SUM(I7,I10,I13,I16,I19,I22)</f>
        <v>#REF!</v>
      </c>
      <c r="J25" s="25"/>
      <c r="K25" s="24" t="e">
        <f>SUM(K7,K10,K13,K16,K19,K22)</f>
        <v>#REF!</v>
      </c>
      <c r="L25" s="25"/>
      <c r="M25" s="24" t="e">
        <f>SUM(M7,M10,M13,M16,M19,M22)</f>
        <v>#REF!</v>
      </c>
      <c r="N25" s="25"/>
      <c r="O25" s="24" t="e">
        <f>SUM(O7,O10,O13,O16,O19,O22)</f>
        <v>#REF!</v>
      </c>
      <c r="P25" s="25"/>
      <c r="Q25" s="25"/>
      <c r="R25" s="24" t="e">
        <f>SUM(R7,R10,R13,R16,R19,R22)</f>
        <v>#REF!</v>
      </c>
      <c r="S25" s="25"/>
      <c r="T25" s="24" t="e">
        <f>SUM(T7,T10,T13,T16,T19,T22)</f>
        <v>#REF!</v>
      </c>
      <c r="U25" s="25"/>
      <c r="V25" s="24" t="e">
        <f>SUM(V7,V10,V13,V16,V19,V22)</f>
        <v>#REF!</v>
      </c>
      <c r="W25" s="25"/>
    </row>
    <row r="26" spans="2:18" ht="19.5" customHeight="1">
      <c r="B26" s="16" t="s">
        <v>27</v>
      </c>
      <c r="R26" s="28" t="e">
        <f>SUM(R23:R25)</f>
        <v>#REF!</v>
      </c>
    </row>
    <row r="27" spans="5:23" ht="12.75">
      <c r="E27" s="28" t="e">
        <f>E7+E10+E13+E16+E19+E22</f>
        <v>#REF!</v>
      </c>
      <c r="F27" s="28">
        <f aca="true" t="shared" si="2" ref="F27:W27">F7+F10+F13+F16+F19+F22</f>
        <v>82</v>
      </c>
      <c r="G27" s="28" t="e">
        <f>G7+G10+G13+G16+G19+G22</f>
        <v>#REF!</v>
      </c>
      <c r="H27" s="28">
        <f t="shared" si="2"/>
        <v>63</v>
      </c>
      <c r="I27" s="28" t="e">
        <f t="shared" si="2"/>
        <v>#REF!</v>
      </c>
      <c r="J27" s="28">
        <f t="shared" si="2"/>
        <v>125</v>
      </c>
      <c r="K27" s="28" t="e">
        <f t="shared" si="2"/>
        <v>#REF!</v>
      </c>
      <c r="L27" s="28">
        <f t="shared" si="2"/>
        <v>17</v>
      </c>
      <c r="M27" s="28" t="e">
        <f t="shared" si="2"/>
        <v>#REF!</v>
      </c>
      <c r="N27" s="28">
        <f t="shared" si="2"/>
        <v>2</v>
      </c>
      <c r="O27" s="28" t="e">
        <f t="shared" si="2"/>
        <v>#REF!</v>
      </c>
      <c r="P27" s="28">
        <f t="shared" si="2"/>
        <v>5</v>
      </c>
      <c r="Q27" s="28">
        <f t="shared" si="2"/>
        <v>0</v>
      </c>
      <c r="R27" s="28" t="e">
        <f t="shared" si="2"/>
        <v>#REF!</v>
      </c>
      <c r="S27" s="28">
        <f t="shared" si="2"/>
        <v>20</v>
      </c>
      <c r="T27" s="28" t="e">
        <f t="shared" si="2"/>
        <v>#REF!</v>
      </c>
      <c r="U27" s="28">
        <f t="shared" si="2"/>
        <v>1</v>
      </c>
      <c r="V27" s="28" t="e">
        <f t="shared" si="2"/>
        <v>#REF!</v>
      </c>
      <c r="W27" s="28">
        <f t="shared" si="2"/>
        <v>3</v>
      </c>
    </row>
    <row r="29" ht="12.75">
      <c r="C29" t="s">
        <v>42</v>
      </c>
    </row>
  </sheetData>
  <sheetProtection/>
  <mergeCells count="13">
    <mergeCell ref="Y17:Z18"/>
    <mergeCell ref="Y7:Z7"/>
    <mergeCell ref="Y8:Z8"/>
    <mergeCell ref="Y9:Y12"/>
    <mergeCell ref="Z11:Z12"/>
    <mergeCell ref="Y13:Z14"/>
    <mergeCell ref="Y15:Z16"/>
    <mergeCell ref="Y3:AA4"/>
    <mergeCell ref="AC3:AE3"/>
    <mergeCell ref="AH3:AI3"/>
    <mergeCell ref="AJ3:AJ4"/>
    <mergeCell ref="Y5:Z6"/>
    <mergeCell ref="AH2:AJ2"/>
  </mergeCells>
  <printOptions horizontalCentered="1"/>
  <pageMargins left="0.8661417322834646" right="0.8661417322834646" top="0.984251968503937" bottom="0.984251968503937" header="0.5118110236220472" footer="0.5118110236220472"/>
  <pageSetup horizontalDpi="400" verticalDpi="4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2022-07-28T04:15:09Z</dcterms:created>
  <dcterms:modified xsi:type="dcterms:W3CDTF">2022-07-28T04:15:09Z</dcterms:modified>
  <cp:category/>
  <cp:version/>
  <cp:contentType/>
  <cp:contentStatus/>
</cp:coreProperties>
</file>