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88" windowHeight="9672" activeTab="0"/>
  </bookViews>
  <sheets>
    <sheet name="図表Ⅳ－１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<sst xmlns="http://schemas.openxmlformats.org/spreadsheetml/2006/main" count="17" uniqueCount="17">
  <si>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15歳以下</t>
  </si>
  <si>
    <t>16～24歳</t>
  </si>
  <si>
    <t>25～29歳</t>
  </si>
  <si>
    <t>30歳代</t>
  </si>
  <si>
    <t>40歳代</t>
  </si>
  <si>
    <t>50歳代</t>
  </si>
  <si>
    <t>60～64歳</t>
  </si>
  <si>
    <t>65歳以上</t>
  </si>
  <si>
    <t>合計</t>
  </si>
  <si>
    <t>死者（人）</t>
  </si>
  <si>
    <t>重傷者（人）</t>
  </si>
  <si>
    <t>軽傷者（人）</t>
  </si>
  <si>
    <t>図表Ⅳ－１　年齢層別死傷者の状況（平成26年）</t>
  </si>
  <si>
    <t>死者
（4,113人）</t>
  </si>
  <si>
    <t>重傷者
（41,658人）</t>
  </si>
  <si>
    <t>軽傷者
（669,716人）</t>
  </si>
  <si>
    <t>　構成率（％）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</si>
</sst>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.8515625" style="0" customWidth="1"/>
    <col min="3" max="3" width="11.140625" style="0" bestFit="1" customWidth="1"/>
    <col min="4" max="12" width="10.00390625" style="0" customWidth="1"/>
  </cols>
  <sheetData>
    <row r="1" ht="7.5" customHeight="1"/>
    <row r="2" ht="22.5" customHeight="1">
      <c r="C2" t="s">
        <v>12</v>
      </c>
    </row>
    <row r="3" spans="2:12" ht="22.5" customHeight="1">
      <c r="B3" s="10"/>
      <c r="C3" s="10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</row>
    <row r="4" spans="2:12" ht="22.5" customHeight="1">
      <c r="B4" s="10" t="s">
        <v>9</v>
      </c>
      <c r="C4" s="10"/>
      <c r="D4" s="3">
        <v>84</v>
      </c>
      <c r="E4" s="3">
        <v>338</v>
      </c>
      <c r="F4" s="3">
        <v>144</v>
      </c>
      <c r="G4" s="3">
        <v>263</v>
      </c>
      <c r="H4" s="3">
        <v>381</v>
      </c>
      <c r="I4" s="3">
        <v>411</v>
      </c>
      <c r="J4" s="3">
        <v>299</v>
      </c>
      <c r="K4" s="3">
        <v>2193</v>
      </c>
      <c r="L4" s="3">
        <f>SUM(D4:K4)</f>
        <v>4113</v>
      </c>
    </row>
    <row r="5" spans="2:12" ht="22.5" customHeight="1">
      <c r="B5" s="10" t="s">
        <v>10</v>
      </c>
      <c r="C5" s="10"/>
      <c r="D5" s="3">
        <v>2627</v>
      </c>
      <c r="E5" s="3">
        <v>5161</v>
      </c>
      <c r="F5" s="3">
        <v>2040</v>
      </c>
      <c r="G5" s="3">
        <v>3992</v>
      </c>
      <c r="H5" s="3">
        <v>5106</v>
      </c>
      <c r="I5" s="3">
        <v>4993</v>
      </c>
      <c r="J5" s="3">
        <v>3215</v>
      </c>
      <c r="K5" s="3">
        <v>14524</v>
      </c>
      <c r="L5" s="3">
        <f>SUM(D5:K5)</f>
        <v>41658</v>
      </c>
    </row>
    <row r="6" spans="2:12" ht="22.5" customHeight="1">
      <c r="B6" s="10" t="s">
        <v>11</v>
      </c>
      <c r="C6" s="10"/>
      <c r="D6" s="3">
        <v>46281</v>
      </c>
      <c r="E6" s="3">
        <v>98133</v>
      </c>
      <c r="F6" s="3">
        <v>62530</v>
      </c>
      <c r="G6" s="3">
        <v>125759</v>
      </c>
      <c r="H6" s="3">
        <v>123958</v>
      </c>
      <c r="I6" s="3">
        <v>83011</v>
      </c>
      <c r="J6" s="3">
        <v>39397</v>
      </c>
      <c r="K6" s="3">
        <v>90647</v>
      </c>
      <c r="L6" s="3">
        <f>SUM(D6:K6)</f>
        <v>669716</v>
      </c>
    </row>
    <row r="7" spans="2:12" ht="22.5" customHeight="1">
      <c r="B7" s="11" t="s">
        <v>16</v>
      </c>
      <c r="C7" s="12"/>
      <c r="D7" s="12"/>
      <c r="E7" s="12"/>
      <c r="F7" s="12"/>
      <c r="G7" s="12"/>
      <c r="H7" s="12"/>
      <c r="I7" s="12"/>
      <c r="J7" s="12"/>
      <c r="K7" s="13"/>
      <c r="L7" s="4"/>
    </row>
    <row r="8" spans="2:12" ht="33.75" customHeight="1">
      <c r="B8" s="6"/>
      <c r="C8" s="1" t="s">
        <v>13</v>
      </c>
      <c r="D8" s="8">
        <f aca="true" t="shared" si="0" ref="D8:K10">D4/$L4*100</f>
        <v>2.0423048869438367</v>
      </c>
      <c r="E8" s="8">
        <f t="shared" si="0"/>
        <v>8.217845854607344</v>
      </c>
      <c r="F8" s="8">
        <f t="shared" si="0"/>
        <v>3.50109409190372</v>
      </c>
      <c r="G8" s="8">
        <f t="shared" si="0"/>
        <v>6.394359348407488</v>
      </c>
      <c r="H8" s="8">
        <f t="shared" si="0"/>
        <v>9.263311451495259</v>
      </c>
      <c r="I8" s="8">
        <f t="shared" si="0"/>
        <v>9.992706053975201</v>
      </c>
      <c r="J8" s="8">
        <f t="shared" si="0"/>
        <v>7.269632871383419</v>
      </c>
      <c r="K8" s="9">
        <f t="shared" si="0"/>
        <v>53.31874544128373</v>
      </c>
      <c r="L8" s="4"/>
    </row>
    <row r="9" spans="2:12" ht="33.75" customHeight="1">
      <c r="B9" s="6"/>
      <c r="C9" s="1" t="s">
        <v>14</v>
      </c>
      <c r="D9" s="8">
        <f t="shared" si="0"/>
        <v>6.306111671227615</v>
      </c>
      <c r="E9" s="8">
        <f t="shared" si="0"/>
        <v>12.388976907196698</v>
      </c>
      <c r="F9" s="8">
        <f t="shared" si="0"/>
        <v>4.897018579864612</v>
      </c>
      <c r="G9" s="8">
        <f t="shared" si="0"/>
        <v>9.582793220989966</v>
      </c>
      <c r="H9" s="8">
        <f t="shared" si="0"/>
        <v>12.256949445484661</v>
      </c>
      <c r="I9" s="8">
        <f t="shared" si="0"/>
        <v>11.985693024149024</v>
      </c>
      <c r="J9" s="8">
        <f t="shared" si="0"/>
        <v>7.717605261894474</v>
      </c>
      <c r="K9" s="9">
        <f t="shared" si="0"/>
        <v>34.864851889192956</v>
      </c>
      <c r="L9" s="4"/>
    </row>
    <row r="10" spans="2:12" ht="33.75" customHeight="1">
      <c r="B10" s="7"/>
      <c r="C10" s="1" t="s">
        <v>15</v>
      </c>
      <c r="D10" s="8">
        <f t="shared" si="0"/>
        <v>6.9105411846215405</v>
      </c>
      <c r="E10" s="8">
        <f t="shared" si="0"/>
        <v>14.65292750957122</v>
      </c>
      <c r="F10" s="8">
        <f t="shared" si="0"/>
        <v>9.336793506501264</v>
      </c>
      <c r="G10" s="8">
        <f t="shared" si="0"/>
        <v>18.77795961273137</v>
      </c>
      <c r="H10" s="8">
        <f t="shared" si="0"/>
        <v>18.509039652628875</v>
      </c>
      <c r="I10" s="8">
        <f t="shared" si="0"/>
        <v>12.394955473663464</v>
      </c>
      <c r="J10" s="8">
        <f t="shared" si="0"/>
        <v>5.882642791869987</v>
      </c>
      <c r="K10" s="9">
        <f t="shared" si="0"/>
        <v>13.535140268412283</v>
      </c>
      <c r="L10" s="4"/>
    </row>
    <row r="11" ht="12.75">
      <c r="L11" s="5"/>
    </row>
  </sheetData>
  <sheetProtection/>
  <mergeCells count="5">
    <mergeCell ref="B4:C4"/>
    <mergeCell ref="B5:C5"/>
    <mergeCell ref="B6:C6"/>
    <mergeCell ref="B3:C3"/>
    <mergeCell ref="B7:K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2022-07-28T04:13:07Z</dcterms:created>
  <dcterms:modified xsi:type="dcterms:W3CDTF">2022-07-28T04:13:07Z</dcterms:modified>
  <cp:category/>
  <cp:version/>
  <cp:contentType/>
  <cp:contentStatus/>
</cp:coreProperties>
</file>