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A6A20925-F0C7-4D2B-905F-5889902AD6D6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11" i="1" l="1"/>
  <c r="G6" i="1" s="1"/>
  <c r="D11" i="1"/>
  <c r="D6" i="1" s="1"/>
  <c r="E9" i="1"/>
  <c r="E10" i="1"/>
  <c r="F11" i="1"/>
  <c r="F6" i="1" s="1"/>
  <c r="C11" i="1"/>
  <c r="C6" i="1" s="1"/>
  <c r="H13" i="1"/>
  <c r="H12" i="1"/>
  <c r="H10" i="1"/>
  <c r="H9" i="1"/>
  <c r="H8" i="1"/>
  <c r="H7" i="1"/>
  <c r="E7" i="1"/>
  <c r="E8" i="1"/>
  <c r="E12" i="1"/>
  <c r="E13" i="1"/>
  <c r="J7" i="1"/>
  <c r="J8" i="1"/>
  <c r="J9" i="1"/>
  <c r="J10" i="1"/>
  <c r="J12" i="1"/>
  <c r="J13" i="1"/>
  <c r="I7" i="1"/>
  <c r="I8" i="1"/>
  <c r="I9" i="1"/>
  <c r="I10" i="1"/>
  <c r="I12" i="1"/>
  <c r="I13" i="1"/>
  <c r="I11" i="1" l="1"/>
  <c r="E11" i="1"/>
  <c r="H11" i="1"/>
  <c r="H6" i="1"/>
  <c r="I6" i="1"/>
  <c r="E6" i="1"/>
  <c r="J6" i="1"/>
  <c r="J11" i="1"/>
</calcChain>
</file>

<file path=xl/sharedStrings.xml><?xml version="1.0" encoding="utf-8"?>
<sst xmlns="http://schemas.openxmlformats.org/spreadsheetml/2006/main" count="18" uniqueCount="17">
  <si>
    <t>総数</t>
    <rPh sb="0" eb="2">
      <t>ソウスウ</t>
    </rPh>
    <phoneticPr fontId="2"/>
  </si>
  <si>
    <t>普通</t>
    <rPh sb="0" eb="2">
      <t>フツウ</t>
    </rPh>
    <phoneticPr fontId="2"/>
  </si>
  <si>
    <t>大型二輪</t>
    <rPh sb="0" eb="2">
      <t>オオガタ</t>
    </rPh>
    <rPh sb="2" eb="4">
      <t>ニリン</t>
    </rPh>
    <phoneticPr fontId="2"/>
  </si>
  <si>
    <t>普通二輪</t>
    <rPh sb="0" eb="2">
      <t>フツウ</t>
    </rPh>
    <rPh sb="2" eb="4">
      <t>ニリン</t>
    </rPh>
    <phoneticPr fontId="2"/>
  </si>
  <si>
    <t>原付</t>
    <rPh sb="0" eb="2">
      <t>ゲンツキ</t>
    </rPh>
    <phoneticPr fontId="2"/>
  </si>
  <si>
    <t>その他</t>
    <rPh sb="2" eb="3">
      <t>タ</t>
    </rPh>
    <phoneticPr fontId="2"/>
  </si>
  <si>
    <t>第二種免許</t>
    <rPh sb="0" eb="3">
      <t>ダイニシュ</t>
    </rPh>
    <rPh sb="3" eb="5">
      <t>メンキョ</t>
    </rPh>
    <phoneticPr fontId="2"/>
  </si>
  <si>
    <t>第一種免許</t>
    <rPh sb="0" eb="3">
      <t>ダイイッシュ</t>
    </rPh>
    <rPh sb="3" eb="5">
      <t>メンキョ</t>
    </rPh>
    <phoneticPr fontId="2"/>
  </si>
  <si>
    <t>増減率（％）</t>
    <rPh sb="0" eb="2">
      <t>ゾウゲン</t>
    </rPh>
    <rPh sb="2" eb="3">
      <t>リツ</t>
    </rPh>
    <phoneticPr fontId="2"/>
  </si>
  <si>
    <t>合格率（％）</t>
    <rPh sb="0" eb="3">
      <t>ゴウカクリツ</t>
    </rPh>
    <phoneticPr fontId="2"/>
  </si>
  <si>
    <t>合格者数（人）</t>
    <rPh sb="0" eb="3">
      <t>ゴウカクシャ</t>
    </rPh>
    <rPh sb="3" eb="4">
      <t>スウ</t>
    </rPh>
    <rPh sb="5" eb="6">
      <t>ヒト</t>
    </rPh>
    <phoneticPr fontId="2"/>
  </si>
  <si>
    <t>受験者数（人）</t>
    <rPh sb="0" eb="3">
      <t>ジュケンシャ</t>
    </rPh>
    <rPh sb="3" eb="4">
      <t>スウ</t>
    </rPh>
    <rPh sb="5" eb="6">
      <t>ヒト</t>
    </rPh>
    <phoneticPr fontId="2"/>
  </si>
  <si>
    <t>仮免許</t>
    <rPh sb="0" eb="3">
      <t>カリメンキョ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</si>
  <si>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</si>
  <si>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</si>
  <si>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種類別</t>
    <rPh sb="0" eb="3">
      <t>シュルイベツ</t>
    </rPh>
    <phoneticPr fontId="2"/>
  </si>
  <si>
    <t>統計５－１１　種類別運転免許試験の受験者数と合格者数（平成24,25年）</t>
    <rPh sb="0" eb="2">
      <t>トウケイ</t>
    </rPh>
    <rPh sb="7" eb="9">
      <t>シュルイ</t>
    </rPh>
    <rPh sb="9" eb="10">
      <t>ベツ</t>
    </rPh>
    <rPh sb="10" eb="12">
      <t>ウンテン</t>
    </rPh>
    <rPh sb="12" eb="14">
      <t>メンキョ</t>
    </rPh>
    <rPh sb="14" eb="16">
      <t>シケン</t>
    </rPh>
    <rPh sb="17" eb="20">
      <t>ジュケンシャ</t>
    </rPh>
    <rPh sb="20" eb="21">
      <t>スウ</t>
    </rPh>
    <rPh sb="22" eb="25">
      <t>ゴウカクシャ</t>
    </rPh>
    <rPh sb="25" eb="26">
      <t>スウ</t>
    </rPh>
    <rPh sb="27" eb="29">
      <t>ヘイセイ</t>
    </rPh>
    <rPh sb="34" eb="3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</si>
</sst>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;&quot;△ &quot;0.0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38" fontId="0" fillId="0" borderId="1" xfId="1" applyFont="1" applyBorder="1"/>
    <xf numFmtId="38" fontId="0" fillId="0" borderId="0" xfId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8" fontId="0" fillId="0" borderId="6" xfId="1" applyFont="1" applyBorder="1"/>
    <xf numFmtId="38" fontId="0" fillId="0" borderId="7" xfId="1" applyFont="1" applyBorder="1"/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wrapText="1"/>
    </xf>
    <xf numFmtId="38" fontId="0" fillId="0" borderId="15" xfId="1" applyFont="1" applyBorder="1" applyAlignment="1">
      <alignment horizontal="center"/>
    </xf>
    <xf numFmtId="38" fontId="0" fillId="0" borderId="16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38" fontId="0" fillId="0" borderId="14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495300</xdr:colOff>
      <xdr:row>4</xdr:row>
      <xdr:rowOff>0</xdr:rowOff>
    </xdr:to>
    <xdr:sp macro="" textlink="">
      <xdr:nvSpPr>
        <xdr:cNvPr id="1036" name="Lin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447675" y="342900"/>
          <a:ext cx="485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6" sqref="E6"/>
    </sheetView>
  </sheetViews>
  <sheetFormatPr defaultRowHeight="13.2" x14ac:dyDescent="0.2"/>
  <cols>
    <col min="1" max="1" width="6.6640625" customWidth="1"/>
    <col min="3" max="4" width="10" style="2" customWidth="1"/>
    <col min="5" max="5" width="10" customWidth="1"/>
    <col min="6" max="7" width="10" style="2" customWidth="1"/>
    <col min="8" max="10" width="10" customWidth="1"/>
    <col min="11" max="11" width="10.21875" bestFit="1" customWidth="1"/>
  </cols>
  <sheetData>
    <row r="1" spans="1:10" x14ac:dyDescent="0.2">
      <c r="A1" t="s">
        <v>16</v>
      </c>
    </row>
    <row r="3" spans="1:10" x14ac:dyDescent="0.2">
      <c r="A3" s="5"/>
      <c r="B3" s="12" t="s">
        <v>13</v>
      </c>
      <c r="C3" s="23" t="s">
        <v>11</v>
      </c>
      <c r="D3" s="24"/>
      <c r="E3" s="25"/>
      <c r="F3" s="23" t="s">
        <v>10</v>
      </c>
      <c r="G3" s="24"/>
      <c r="H3" s="25"/>
      <c r="I3" s="26" t="s">
        <v>9</v>
      </c>
      <c r="J3" s="27"/>
    </row>
    <row r="4" spans="1:10" x14ac:dyDescent="0.2">
      <c r="A4" s="3"/>
      <c r="B4" s="13" t="s">
        <v>14</v>
      </c>
      <c r="C4" s="34">
        <v>24</v>
      </c>
      <c r="D4" s="34">
        <v>25</v>
      </c>
      <c r="E4" s="38" t="s">
        <v>8</v>
      </c>
      <c r="F4" s="34">
        <v>24</v>
      </c>
      <c r="G4" s="34">
        <v>25</v>
      </c>
      <c r="H4" s="36" t="s">
        <v>8</v>
      </c>
      <c r="I4" s="38">
        <v>24</v>
      </c>
      <c r="J4" s="38">
        <v>25</v>
      </c>
    </row>
    <row r="5" spans="1:10" x14ac:dyDescent="0.2">
      <c r="A5" s="4" t="s">
        <v>15</v>
      </c>
      <c r="B5" s="6"/>
      <c r="C5" s="35"/>
      <c r="D5" s="35"/>
      <c r="E5" s="39"/>
      <c r="F5" s="35"/>
      <c r="G5" s="35"/>
      <c r="H5" s="37"/>
      <c r="I5" s="39"/>
      <c r="J5" s="39"/>
    </row>
    <row r="6" spans="1:10" ht="16.5" customHeight="1" x14ac:dyDescent="0.2">
      <c r="A6" s="26" t="s">
        <v>0</v>
      </c>
      <c r="B6" s="30"/>
      <c r="C6" s="1">
        <f>SUM(C7:C12)</f>
        <v>2913803</v>
      </c>
      <c r="D6" s="1">
        <f>SUM(D7:D12)</f>
        <v>2902867</v>
      </c>
      <c r="E6" s="17">
        <f>(D6/C6-1)*100</f>
        <v>-0.3753170684497209</v>
      </c>
      <c r="F6" s="1">
        <f>SUM(F7:F12)</f>
        <v>2100427</v>
      </c>
      <c r="G6" s="1">
        <f>SUM(G7:G12)</f>
        <v>2115280</v>
      </c>
      <c r="H6" s="17">
        <f>(G6/F6-1)*100</f>
        <v>0.7071419287602021</v>
      </c>
      <c r="I6" s="14">
        <f>F6/C6</f>
        <v>0.72085415520541363</v>
      </c>
      <c r="J6" s="14">
        <f>G6/D6</f>
        <v>0.72868650199957485</v>
      </c>
    </row>
    <row r="7" spans="1:10" ht="16.5" customHeight="1" x14ac:dyDescent="0.2">
      <c r="A7" s="31" t="s">
        <v>7</v>
      </c>
      <c r="B7" s="9" t="s">
        <v>1</v>
      </c>
      <c r="C7" s="1">
        <v>1796919</v>
      </c>
      <c r="D7" s="1">
        <v>1812178</v>
      </c>
      <c r="E7" s="17">
        <f t="shared" ref="E7:E13" si="0">(D7/C7-1)*100</f>
        <v>0.84917572800999874</v>
      </c>
      <c r="F7" s="1">
        <v>1250048</v>
      </c>
      <c r="G7" s="1">
        <v>1269407</v>
      </c>
      <c r="H7" s="17">
        <f t="shared" ref="H7:H13" si="1">(G7/F7-1)*100</f>
        <v>1.5486605314355861</v>
      </c>
      <c r="I7" s="14">
        <f t="shared" ref="I7:I13" si="2">F7/C7</f>
        <v>0.69566185231499023</v>
      </c>
      <c r="J7" s="14">
        <f t="shared" ref="J7:J13" si="3">G7/D7</f>
        <v>0.70048692788456768</v>
      </c>
    </row>
    <row r="8" spans="1:10" ht="16.5" customHeight="1" x14ac:dyDescent="0.2">
      <c r="A8" s="32"/>
      <c r="B8" s="10" t="s">
        <v>2</v>
      </c>
      <c r="C8" s="1">
        <v>100737</v>
      </c>
      <c r="D8" s="1">
        <v>103663</v>
      </c>
      <c r="E8" s="17">
        <f t="shared" si="0"/>
        <v>2.9045931484955823</v>
      </c>
      <c r="F8" s="1">
        <v>89645</v>
      </c>
      <c r="G8" s="1">
        <v>92915</v>
      </c>
      <c r="H8" s="17">
        <f t="shared" si="1"/>
        <v>3.6477215684087128</v>
      </c>
      <c r="I8" s="14">
        <f t="shared" si="2"/>
        <v>0.88989149964759717</v>
      </c>
      <c r="J8" s="14">
        <f t="shared" si="3"/>
        <v>0.89631787619497794</v>
      </c>
    </row>
    <row r="9" spans="1:10" ht="16.5" customHeight="1" x14ac:dyDescent="0.2">
      <c r="A9" s="32"/>
      <c r="B9" s="10" t="s">
        <v>3</v>
      </c>
      <c r="C9" s="1">
        <v>269922</v>
      </c>
      <c r="D9" s="1">
        <v>269448</v>
      </c>
      <c r="E9" s="17">
        <f>(D9/C9-1)*100</f>
        <v>-0.17560628626047681</v>
      </c>
      <c r="F9" s="1">
        <v>223420</v>
      </c>
      <c r="G9" s="1">
        <v>225767</v>
      </c>
      <c r="H9" s="17">
        <f t="shared" si="1"/>
        <v>1.0504878703786691</v>
      </c>
      <c r="I9" s="14">
        <f t="shared" si="2"/>
        <v>0.82772060076614729</v>
      </c>
      <c r="J9" s="14">
        <f t="shared" si="3"/>
        <v>0.8378870876755441</v>
      </c>
    </row>
    <row r="10" spans="1:10" ht="16.5" customHeight="1" x14ac:dyDescent="0.2">
      <c r="A10" s="32"/>
      <c r="B10" s="10" t="s">
        <v>4</v>
      </c>
      <c r="C10" s="1">
        <v>289727</v>
      </c>
      <c r="D10" s="1">
        <v>271473</v>
      </c>
      <c r="E10" s="17">
        <f t="shared" si="0"/>
        <v>-6.3004138378542578</v>
      </c>
      <c r="F10" s="1">
        <v>163615</v>
      </c>
      <c r="G10" s="1">
        <v>155263</v>
      </c>
      <c r="H10" s="17">
        <f t="shared" si="1"/>
        <v>-5.1046664425633326</v>
      </c>
      <c r="I10" s="14">
        <f t="shared" si="2"/>
        <v>0.56472127209407474</v>
      </c>
      <c r="J10" s="14">
        <f t="shared" si="3"/>
        <v>0.57192796337020624</v>
      </c>
    </row>
    <row r="11" spans="1:10" ht="16.5" customHeight="1" x14ac:dyDescent="0.2">
      <c r="A11" s="33"/>
      <c r="B11" s="11" t="s">
        <v>5</v>
      </c>
      <c r="C11" s="1">
        <f>2823825-(C7+C8+C9+C10)</f>
        <v>366520</v>
      </c>
      <c r="D11" s="1">
        <f>2821223-(D7+D8+D9+D10)</f>
        <v>364461</v>
      </c>
      <c r="E11" s="17">
        <f t="shared" si="0"/>
        <v>-0.56177016261049761</v>
      </c>
      <c r="F11" s="1">
        <f>2065130-(F7+F8+F9+F10)</f>
        <v>338402</v>
      </c>
      <c r="G11" s="1">
        <f>2081457-(G7+G8+G9+G10)</f>
        <v>338105</v>
      </c>
      <c r="H11" s="17">
        <f t="shared" si="1"/>
        <v>-8.7765438738540702E-2</v>
      </c>
      <c r="I11" s="14">
        <f t="shared" si="2"/>
        <v>0.92328385899814469</v>
      </c>
      <c r="J11" s="14">
        <f t="shared" si="3"/>
        <v>0.92768499235857882</v>
      </c>
    </row>
    <row r="12" spans="1:10" ht="16.5" customHeight="1" thickBot="1" x14ac:dyDescent="0.25">
      <c r="A12" s="28" t="s">
        <v>6</v>
      </c>
      <c r="B12" s="29"/>
      <c r="C12" s="8">
        <v>89978</v>
      </c>
      <c r="D12" s="8">
        <v>81644</v>
      </c>
      <c r="E12" s="18">
        <f t="shared" si="0"/>
        <v>-9.2622641090044251</v>
      </c>
      <c r="F12" s="8">
        <v>35297</v>
      </c>
      <c r="G12" s="8">
        <v>33823</v>
      </c>
      <c r="H12" s="18">
        <f t="shared" si="1"/>
        <v>-4.1759922939626604</v>
      </c>
      <c r="I12" s="21">
        <f t="shared" si="2"/>
        <v>0.392284780724177</v>
      </c>
      <c r="J12" s="15">
        <f t="shared" si="3"/>
        <v>0.41427416589094118</v>
      </c>
    </row>
    <row r="13" spans="1:10" ht="16.5" customHeight="1" thickTop="1" x14ac:dyDescent="0.2">
      <c r="A13" s="40" t="s">
        <v>12</v>
      </c>
      <c r="B13" s="40"/>
      <c r="C13" s="7">
        <v>1681131</v>
      </c>
      <c r="D13" s="7">
        <v>1691056</v>
      </c>
      <c r="E13" s="19">
        <f t="shared" si="0"/>
        <v>0.5903763597244982</v>
      </c>
      <c r="F13" s="7">
        <v>1285107</v>
      </c>
      <c r="G13" s="7">
        <v>1297299</v>
      </c>
      <c r="H13" s="19">
        <f t="shared" si="1"/>
        <v>0.94871477627933576</v>
      </c>
      <c r="I13" s="20">
        <f t="shared" si="2"/>
        <v>0.76443001764883289</v>
      </c>
      <c r="J13" s="16">
        <f t="shared" si="3"/>
        <v>0.76715318712094693</v>
      </c>
    </row>
    <row r="14" spans="1:10" ht="27" customHeigh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">
      <c r="C15"/>
      <c r="D15"/>
      <c r="F15"/>
      <c r="G15"/>
    </row>
    <row r="16" spans="1:10" x14ac:dyDescent="0.2">
      <c r="C16"/>
      <c r="D16"/>
      <c r="F16"/>
      <c r="G16"/>
    </row>
    <row r="17" spans="3:7" x14ac:dyDescent="0.2">
      <c r="C17"/>
      <c r="D17"/>
      <c r="F17"/>
      <c r="G17"/>
    </row>
    <row r="18" spans="3:7" x14ac:dyDescent="0.2">
      <c r="C18"/>
      <c r="D18"/>
      <c r="F18"/>
      <c r="G18"/>
    </row>
    <row r="19" spans="3:7" x14ac:dyDescent="0.2">
      <c r="C19"/>
      <c r="D19"/>
      <c r="F19"/>
      <c r="G19"/>
    </row>
    <row r="20" spans="3:7" x14ac:dyDescent="0.2">
      <c r="C20"/>
      <c r="D20"/>
      <c r="F20"/>
      <c r="G20"/>
    </row>
    <row r="21" spans="3:7" x14ac:dyDescent="0.2">
      <c r="C21"/>
      <c r="D21"/>
      <c r="F21"/>
      <c r="G21"/>
    </row>
    <row r="22" spans="3:7" x14ac:dyDescent="0.2">
      <c r="C22"/>
      <c r="D22"/>
      <c r="F22"/>
      <c r="G22"/>
    </row>
  </sheetData>
  <mergeCells count="16">
    <mergeCell ref="A14:J14"/>
    <mergeCell ref="C3:E3"/>
    <mergeCell ref="F3:H3"/>
    <mergeCell ref="I3:J3"/>
    <mergeCell ref="A12:B12"/>
    <mergeCell ref="A6:B6"/>
    <mergeCell ref="A7:A11"/>
    <mergeCell ref="F4:F5"/>
    <mergeCell ref="G4:G5"/>
    <mergeCell ref="H4:H5"/>
    <mergeCell ref="I4:I5"/>
    <mergeCell ref="J4:J5"/>
    <mergeCell ref="A13:B13"/>
    <mergeCell ref="C4:C5"/>
    <mergeCell ref="D4:D5"/>
    <mergeCell ref="E4:E5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2022-07-28T04:11:53Z</dcterms:created>
  <dcterms:modified xsi:type="dcterms:W3CDTF">2022-07-28T04:11:53Z</dcterms:modified>
</cp:coreProperties>
</file>