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2576" windowHeight="3528" activeTab="0"/>
  </bookViews>
  <sheets>
    <sheet name="図表－20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<sst xmlns="http://schemas.openxmlformats.org/spreadsheetml/2006/main" count="9" uniqueCount="9">
  <si>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本件割合</t>
  </si>
  <si>
    <t>平成24年の本件を100としたら</t>
  </si>
  <si>
    <t>余罪割合（％）</t>
  </si>
  <si>
    <t>検挙件数（件）</t>
  </si>
  <si>
    <t>本件（件）</t>
  </si>
  <si>
    <t>余罪（件）</t>
  </si>
  <si>
    <t>図表-20　窃盗犯の余罪割合の推移（平成16～25年）</t>
  </si>
  <si>
    <t>　　　　　　　  年次
区分</t>
  </si>
  <si>
    <t>注：解決事件は除く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</si>
</sst>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  <numFmt numFmtId="179" formatCode="0.0_ "/>
    <numFmt numFmtId="180" formatCode="#,##0_);[Red]\(#,##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" fillId="0" borderId="0">
      <alignment/>
      <protection/>
    </xf>
    <xf numFmtId="0" fontId="3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left" vertical="center"/>
    </xf>
    <xf numFmtId="177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8" fontId="0" fillId="0" borderId="0" xfId="0" applyNumberFormat="1" applyAlignment="1">
      <alignment horizontal="center" vertical="center" shrinkToFit="1"/>
    </xf>
    <xf numFmtId="176" fontId="0" fillId="0" borderId="10" xfId="0" applyNumberFormat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horizontal="center" vertical="center" wrapText="1" shrinkToFit="1"/>
    </xf>
    <xf numFmtId="176" fontId="0" fillId="33" borderId="10" xfId="0" applyNumberFormat="1" applyFill="1" applyBorder="1" applyAlignment="1">
      <alignment horizontal="center" vertical="center" shrinkToFit="1"/>
    </xf>
    <xf numFmtId="179" fontId="0" fillId="33" borderId="10" xfId="0" applyNumberFormat="1" applyFill="1" applyBorder="1" applyAlignment="1">
      <alignment horizontal="center" vertical="center" shrinkToFit="1"/>
    </xf>
    <xf numFmtId="176" fontId="0" fillId="33" borderId="0" xfId="0" applyNumberFormat="1" applyFill="1" applyAlignment="1">
      <alignment horizontal="center" vertical="center" shrinkToFit="1"/>
    </xf>
    <xf numFmtId="180" fontId="3" fillId="0" borderId="11" xfId="60" applyNumberFormat="1" applyBorder="1" applyAlignment="1">
      <alignment horizontal="left" wrapText="1"/>
      <protection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1" sqref="A1:K1"/>
    </sheetView>
  </sheetViews>
  <sheetFormatPr defaultColWidth="9.00390625" defaultRowHeight="15"/>
  <cols>
    <col min="1" max="1" width="15.28125" style="3" customWidth="1"/>
    <col min="2" max="11" width="10.7109375" style="3" customWidth="1"/>
    <col min="12" max="16384" width="9.00390625" style="3" customWidth="1"/>
  </cols>
  <sheetData>
    <row r="1" spans="1:11" ht="12.75">
      <c r="A1" s="12" t="s">
        <v>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ht="19.5" customHeight="1"/>
    <row r="3" spans="1:11" ht="29.25" customHeight="1">
      <c r="A3" s="11" t="s">
        <v>7</v>
      </c>
      <c r="B3" s="5">
        <v>16</v>
      </c>
      <c r="C3" s="5">
        <v>17</v>
      </c>
      <c r="D3" s="5">
        <v>18</v>
      </c>
      <c r="E3" s="5">
        <v>19</v>
      </c>
      <c r="F3" s="5">
        <v>20</v>
      </c>
      <c r="G3" s="5">
        <v>21</v>
      </c>
      <c r="H3" s="5">
        <v>22</v>
      </c>
      <c r="I3" s="5">
        <v>23</v>
      </c>
      <c r="J3" s="5">
        <v>24</v>
      </c>
      <c r="K3" s="7">
        <v>25</v>
      </c>
    </row>
    <row r="4" spans="1:11" ht="22.5" customHeight="1">
      <c r="A4" s="5" t="s">
        <v>3</v>
      </c>
      <c r="B4" s="5">
        <f aca="true" t="shared" si="0" ref="B4:I4">B5+B6</f>
        <v>434344</v>
      </c>
      <c r="C4" s="5">
        <f t="shared" si="0"/>
        <v>416527</v>
      </c>
      <c r="D4" s="5">
        <f t="shared" si="0"/>
        <v>405297</v>
      </c>
      <c r="E4" s="5">
        <f t="shared" si="0"/>
        <v>384702</v>
      </c>
      <c r="F4" s="5">
        <f t="shared" si="0"/>
        <v>370164</v>
      </c>
      <c r="G4" s="5">
        <f t="shared" si="0"/>
        <v>352821</v>
      </c>
      <c r="H4" s="5">
        <f t="shared" si="0"/>
        <v>319532</v>
      </c>
      <c r="I4" s="5">
        <f t="shared" si="0"/>
        <v>298376</v>
      </c>
      <c r="J4" s="5">
        <v>279102</v>
      </c>
      <c r="K4" s="6">
        <v>246736</v>
      </c>
    </row>
    <row r="5" spans="1:11" ht="22.5" customHeight="1">
      <c r="A5" s="5" t="s">
        <v>4</v>
      </c>
      <c r="B5" s="6">
        <v>181795</v>
      </c>
      <c r="C5" s="6">
        <v>179265</v>
      </c>
      <c r="D5" s="6">
        <v>174540</v>
      </c>
      <c r="E5" s="6">
        <v>168143</v>
      </c>
      <c r="F5" s="6">
        <v>164169</v>
      </c>
      <c r="G5" s="6">
        <v>165606</v>
      </c>
      <c r="H5" s="6">
        <v>165056</v>
      </c>
      <c r="I5" s="6">
        <v>160233</v>
      </c>
      <c r="J5" s="6">
        <v>147216</v>
      </c>
      <c r="K5" s="6">
        <v>133318</v>
      </c>
    </row>
    <row r="6" spans="1:11" ht="22.5" customHeight="1">
      <c r="A6" s="5" t="s">
        <v>5</v>
      </c>
      <c r="B6" s="5">
        <v>252549</v>
      </c>
      <c r="C6" s="5">
        <v>237262</v>
      </c>
      <c r="D6" s="5">
        <v>230757</v>
      </c>
      <c r="E6" s="5">
        <v>216559</v>
      </c>
      <c r="F6" s="5">
        <v>205995</v>
      </c>
      <c r="G6" s="5">
        <v>187215</v>
      </c>
      <c r="H6" s="5">
        <v>154476</v>
      </c>
      <c r="I6" s="5">
        <v>138143</v>
      </c>
      <c r="J6" s="5">
        <v>131886</v>
      </c>
      <c r="K6" s="6">
        <v>113418</v>
      </c>
    </row>
    <row r="7" spans="1:11" s="10" customFormat="1" ht="22.5" customHeight="1">
      <c r="A7" s="8" t="s">
        <v>2</v>
      </c>
      <c r="B7" s="9">
        <f aca="true" t="shared" si="1" ref="B7:K7">B6/B4*100</f>
        <v>58.14492660195605</v>
      </c>
      <c r="C7" s="9">
        <f t="shared" si="1"/>
        <v>56.96197365356868</v>
      </c>
      <c r="D7" s="9">
        <f t="shared" si="1"/>
        <v>56.93528449507398</v>
      </c>
      <c r="E7" s="9">
        <f t="shared" si="1"/>
        <v>56.29266289231665</v>
      </c>
      <c r="F7" s="9">
        <f t="shared" si="1"/>
        <v>55.64965798943171</v>
      </c>
      <c r="G7" s="9">
        <f t="shared" si="1"/>
        <v>53.06231771918338</v>
      </c>
      <c r="H7" s="9">
        <f t="shared" si="1"/>
        <v>48.34445376362931</v>
      </c>
      <c r="I7" s="9">
        <f t="shared" si="1"/>
        <v>46.29829476901627</v>
      </c>
      <c r="J7" s="9">
        <f t="shared" si="1"/>
        <v>47.253692198551065</v>
      </c>
      <c r="K7" s="9">
        <f t="shared" si="1"/>
        <v>45.96734971791713</v>
      </c>
    </row>
    <row r="8" spans="1:10" ht="12.75" hidden="1">
      <c r="A8" s="3" t="s">
        <v>0</v>
      </c>
      <c r="B8" s="2">
        <f aca="true" t="shared" si="2" ref="B8:J8">B5/B4</f>
        <v>0.41855073398043946</v>
      </c>
      <c r="C8" s="2">
        <f t="shared" si="2"/>
        <v>0.43038026346431324</v>
      </c>
      <c r="D8" s="2">
        <f t="shared" si="2"/>
        <v>0.43064715504926016</v>
      </c>
      <c r="E8" s="2">
        <f t="shared" si="2"/>
        <v>0.4370733710768335</v>
      </c>
      <c r="F8" s="2">
        <f t="shared" si="2"/>
        <v>0.4435034201056829</v>
      </c>
      <c r="G8" s="2">
        <f t="shared" si="2"/>
        <v>0.46937682280816617</v>
      </c>
      <c r="H8" s="2">
        <f t="shared" si="2"/>
        <v>0.516555462363707</v>
      </c>
      <c r="I8" s="2">
        <f t="shared" si="2"/>
        <v>0.5370170523098372</v>
      </c>
      <c r="J8" s="2">
        <f t="shared" si="2"/>
        <v>0.5274630780144893</v>
      </c>
    </row>
    <row r="9" spans="1:10" s="4" customFormat="1" ht="12.75" hidden="1">
      <c r="A9" s="4" t="s">
        <v>1</v>
      </c>
      <c r="B9" s="4">
        <f>B5/J5*100</f>
        <v>123.4886153678948</v>
      </c>
      <c r="C9" s="4">
        <f>C5/J5*100</f>
        <v>121.77005216824259</v>
      </c>
      <c r="D9" s="4">
        <f>D5/J5*100</f>
        <v>118.5604825562439</v>
      </c>
      <c r="E9" s="4">
        <f>E5/J5*100</f>
        <v>114.21516682969242</v>
      </c>
      <c r="F9" s="4">
        <f>F5/J5*100</f>
        <v>111.51573198565374</v>
      </c>
      <c r="G9" s="4">
        <f>G5/J5*100</f>
        <v>112.49184871209653</v>
      </c>
      <c r="H9" s="4">
        <f>H5/J5*100</f>
        <v>112.11824801651996</v>
      </c>
      <c r="I9" s="4">
        <f>I5/J5*100</f>
        <v>108.84210955330941</v>
      </c>
      <c r="J9" s="4">
        <f>J5/J5*100</f>
        <v>100</v>
      </c>
    </row>
    <row r="10" ht="12.75">
      <c r="A10" s="1" t="s">
        <v>8</v>
      </c>
    </row>
    <row r="39" ht="8.25" customHeight="1"/>
    <row r="40" ht="9.75" customHeight="1"/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paperSize="9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2022-07-28T04:11:00Z</dcterms:created>
  <dcterms:modified xsi:type="dcterms:W3CDTF">2022-07-28T04:11:00Z</dcterms:modified>
  <cp:category/>
  <cp:version/>
  <cp:contentType/>
  <cp:contentStatus/>
</cp:coreProperties>
</file>