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880" windowHeight="8268" firstSheet="2" activeTab="2"/>
  </bookViews>
  <sheets>
    <sheet name="Sheet1" sheetId="1" r:id="rId1"/>
    <sheet name="４月末" sheetId="2" r:id="rId2"/>
    <sheet name="Sheet2" sheetId="3" r:id="rId3"/>
  </sheets>
  <definedNames>
    <definedName name="_xlnm.Print_Area" localSheetId="1">'４月末'!$A$1:$X$29</definedName>
    <definedName name="_xlnm.Print_Area" localSheetId="2">'Sheet2'!$A$1:$J$5</definedName>
  </definedNames>
  <calcPr fullCalcOnLoad="1"/>
</workbook>
</file>

<file path=xl/sharedStrings.xml><?xml version="1.0" encoding="utf-8"?>
<sst xmlns="http://schemas.openxmlformats.org/spreadsheetml/2006/main" count="63" uniqueCount="42">
  <si>
    <t>信号無視</t>
  </si>
  <si>
    <t>通行禁止違反</t>
  </si>
  <si>
    <t>しゃ断踏切立入</t>
  </si>
  <si>
    <t>無灯火</t>
  </si>
  <si>
    <t>乗車・積載違反</t>
  </si>
  <si>
    <t>酒酔い運転</t>
  </si>
  <si>
    <t>運転者の遵守事項違反</t>
  </si>
  <si>
    <t>その他</t>
  </si>
  <si>
    <t>合計</t>
  </si>
  <si>
    <t>合　計</t>
  </si>
  <si>
    <t>二人乗り</t>
  </si>
  <si>
    <t>一時不停止</t>
  </si>
  <si>
    <t>歩道通行者に危険を及ぼす違反</t>
  </si>
  <si>
    <t>その他</t>
  </si>
  <si>
    <t>指導警告票交付件数</t>
  </si>
  <si>
    <t>検挙件数</t>
  </si>
  <si>
    <t>うち交通切符</t>
  </si>
  <si>
    <t>一時不停止</t>
  </si>
  <si>
    <t>※「歩道通行者に危険を及ぼす違反」とは、歩道を通行するに当たって並進する行為や歩道において徐行等をせずに進行する行為等をいう。</t>
  </si>
  <si>
    <t>※「乗車・積載違反」とは、都道府県公安委員会が定めた乗車人員又は積載重量等の制限に違反する行為をいう。</t>
  </si>
  <si>
    <r>
      <t>※</t>
    </r>
    <r>
      <rPr>
        <sz val="12"/>
        <rFont val="ＭＳ Ｐゴシック"/>
        <family val="3"/>
      </rPr>
      <t>「運転者の遵守事項違反」とは、傘さし運転等都道府県公安委員会が定めた禁止事項に違反する行為をいう。</t>
    </r>
  </si>
  <si>
    <t>※「指導警告票」とは、違反を現認した際に検挙はしないが、注意を喚起するために交付する書面をいう。</t>
  </si>
  <si>
    <t>自転車の交通指導取締り状況</t>
  </si>
  <si>
    <t>制動装置不良自転車運転</t>
  </si>
  <si>
    <t>警察庁交通局</t>
  </si>
  <si>
    <t>平成23年</t>
  </si>
  <si>
    <t>平成18年</t>
  </si>
  <si>
    <t>平成19年</t>
  </si>
  <si>
    <t>平成20年</t>
  </si>
  <si>
    <t>平成21年</t>
  </si>
  <si>
    <t>平成22年</t>
  </si>
  <si>
    <t>平成24年5月</t>
  </si>
  <si>
    <t>平成24年4月末</t>
  </si>
  <si>
    <t>取締り件数（件）</t>
  </si>
  <si>
    <t>酒酔い</t>
  </si>
  <si>
    <t>通行禁止</t>
  </si>
  <si>
    <t>遮断踏切立入り</t>
  </si>
  <si>
    <t>指定場所一時不停止</t>
  </si>
  <si>
    <t>制動装置不良</t>
  </si>
  <si>
    <t>指導警告</t>
  </si>
  <si>
    <t>検挙総数</t>
  </si>
  <si>
    <t>表４－３　自転車の指導取締り状況（平成24年）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</si>
</sst>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4">
    <font>
      <sz val="11"/>
      <name val="ＭＳ Ｐゴシック"/>
      <family val="3"/>
    </font>
    <font>
      <sz val="11"/>
      <color indexed="8"/>
      <name val="ＭＳ Ｐゴシック"/>
      <family val="3"/>
    </font>
    <font>
      <b/>
      <sz val="20"/>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24"/>
      <name val="ＭＳ Ｐゴシック"/>
      <family val="3"/>
    </font>
    <font>
      <u val="single"/>
      <sz val="12"/>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top/>
      <bottom style="thin"/>
    </border>
    <border>
      <left style="hair"/>
      <right style="thin"/>
      <top style="hair"/>
      <bottom style="thin"/>
    </border>
    <border>
      <left>
        <color indexed="63"/>
      </left>
      <right/>
      <top/>
      <bottom style="thin"/>
    </border>
    <border>
      <left/>
      <right style="thin"/>
      <top style="thin"/>
      <bottom/>
    </border>
    <border>
      <left/>
      <right style="thin"/>
      <top/>
      <bottom style="thin"/>
    </border>
    <border>
      <left>
        <color indexed="63"/>
      </left>
      <right style="hair"/>
      <top/>
      <bottom style="thin"/>
    </border>
    <border>
      <left/>
      <right/>
      <top style="thin"/>
      <bottom/>
    </border>
    <border>
      <left style="hair"/>
      <right/>
      <top style="thin"/>
      <bottom>
        <color indexed="63"/>
      </botto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color indexed="63"/>
      </left>
      <right/>
      <top style="thin"/>
      <bottom style="thin"/>
    </border>
    <border>
      <left style="hair"/>
      <right/>
      <top style="thin"/>
      <bottom style="thin"/>
    </border>
    <border>
      <left style="thin"/>
      <right/>
      <top style="thin"/>
      <bottom style="thin"/>
    </border>
    <border>
      <left style="thin"/>
      <right style="thin"/>
      <top>
        <color indexed="63"/>
      </top>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5">
    <xf numFmtId="0" fontId="0" fillId="0" borderId="0" xfId="0" applyAlignment="1">
      <alignment/>
    </xf>
    <xf numFmtId="176" fontId="2" fillId="0" borderId="0" xfId="0" applyNumberFormat="1" applyFont="1" applyBorder="1" applyAlignment="1">
      <alignment horizontal="center" vertical="center"/>
    </xf>
    <xf numFmtId="176" fontId="6" fillId="0" borderId="0" xfId="0" applyNumberFormat="1" applyFont="1" applyFill="1" applyBorder="1" applyAlignment="1">
      <alignment horizontal="center" vertical="center"/>
    </xf>
    <xf numFmtId="176" fontId="0" fillId="0" borderId="0" xfId="0" applyNumberFormat="1" applyBorder="1" applyAlignment="1">
      <alignment horizontal="center" vertical="center" wrapText="1"/>
    </xf>
    <xf numFmtId="176" fontId="5" fillId="0" borderId="0" xfId="0" applyNumberFormat="1" applyFont="1" applyBorder="1" applyAlignment="1">
      <alignment horizontal="center" vertical="center" wrapText="1"/>
    </xf>
    <xf numFmtId="176" fontId="2" fillId="0" borderId="0" xfId="0" applyNumberFormat="1" applyFont="1" applyBorder="1" applyAlignment="1">
      <alignment vertical="center"/>
    </xf>
    <xf numFmtId="176" fontId="6" fillId="0" borderId="0" xfId="0" applyNumberFormat="1" applyFont="1" applyFill="1" applyBorder="1" applyAlignment="1">
      <alignment vertical="center"/>
    </xf>
    <xf numFmtId="176" fontId="4" fillId="0" borderId="10" xfId="0" applyNumberFormat="1" applyFont="1" applyBorder="1" applyAlignment="1">
      <alignment horizontal="center" vertical="center" wrapText="1"/>
    </xf>
    <xf numFmtId="176" fontId="0" fillId="0" borderId="11" xfId="0" applyNumberFormat="1" applyBorder="1" applyAlignment="1">
      <alignment horizontal="center" vertical="center" wrapText="1"/>
    </xf>
    <xf numFmtId="176" fontId="4" fillId="0" borderId="12" xfId="0" applyNumberFormat="1" applyFont="1" applyBorder="1" applyAlignment="1">
      <alignment horizontal="center" vertical="center" wrapText="1"/>
    </xf>
    <xf numFmtId="176" fontId="0" fillId="0" borderId="13" xfId="0" applyNumberFormat="1" applyBorder="1" applyAlignment="1">
      <alignment horizontal="center" vertical="center" wrapText="1"/>
    </xf>
    <xf numFmtId="176" fontId="0" fillId="0" borderId="14" xfId="0" applyNumberFormat="1" applyBorder="1" applyAlignment="1">
      <alignment/>
    </xf>
    <xf numFmtId="176" fontId="0" fillId="0" borderId="15" xfId="0" applyNumberFormat="1" applyBorder="1" applyAlignment="1">
      <alignment/>
    </xf>
    <xf numFmtId="176" fontId="0" fillId="0" borderId="16" xfId="0" applyNumberFormat="1" applyBorder="1" applyAlignment="1">
      <alignment horizontal="center" vertical="center" wrapText="1"/>
    </xf>
    <xf numFmtId="176" fontId="6" fillId="0" borderId="13"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176" fontId="6" fillId="0" borderId="27"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0" fillId="0" borderId="17" xfId="0" applyNumberFormat="1" applyBorder="1" applyAlignment="1">
      <alignment/>
    </xf>
    <xf numFmtId="176" fontId="0" fillId="0" borderId="13" xfId="0" applyNumberFormat="1" applyBorder="1" applyAlignment="1">
      <alignment/>
    </xf>
    <xf numFmtId="176" fontId="6" fillId="0" borderId="29" xfId="0" applyNumberFormat="1" applyFont="1" applyFill="1" applyBorder="1" applyAlignment="1">
      <alignment horizontal="center" vertical="center"/>
    </xf>
    <xf numFmtId="0" fontId="43" fillId="0" borderId="0" xfId="0" applyFont="1" applyFill="1" applyAlignment="1">
      <alignment/>
    </xf>
    <xf numFmtId="0" fontId="43" fillId="0" borderId="30" xfId="0" applyFont="1" applyFill="1" applyBorder="1" applyAlignment="1">
      <alignment horizontal="center" shrinkToFit="1"/>
    </xf>
    <xf numFmtId="0" fontId="43" fillId="0" borderId="31" xfId="0" applyFont="1" applyFill="1" applyBorder="1" applyAlignment="1">
      <alignment shrinkToFit="1"/>
    </xf>
    <xf numFmtId="3" fontId="43" fillId="0" borderId="31" xfId="0" applyNumberFormat="1" applyFont="1" applyFill="1" applyBorder="1" applyAlignment="1">
      <alignment shrinkToFit="1"/>
    </xf>
    <xf numFmtId="38" fontId="43" fillId="0" borderId="31" xfId="48" applyFont="1" applyFill="1" applyBorder="1" applyAlignment="1">
      <alignment shrinkToFit="1"/>
    </xf>
    <xf numFmtId="0" fontId="43" fillId="0" borderId="31" xfId="0" applyFont="1" applyFill="1" applyBorder="1" applyAlignment="1">
      <alignment horizontal="center" shrinkToFit="1"/>
    </xf>
    <xf numFmtId="0" fontId="9" fillId="0" borderId="0" xfId="0" applyFont="1" applyAlignment="1">
      <alignment horizontal="distributed" vertical="center"/>
    </xf>
    <xf numFmtId="0" fontId="9" fillId="0" borderId="0" xfId="0" applyFont="1" applyAlignment="1">
      <alignment horizontal="distributed" vertical="center" wrapText="1"/>
    </xf>
    <xf numFmtId="0" fontId="7" fillId="0" borderId="0" xfId="0" applyFont="1" applyAlignment="1">
      <alignment horizontal="center"/>
    </xf>
    <xf numFmtId="0" fontId="0" fillId="0" borderId="0" xfId="0" applyAlignment="1">
      <alignment/>
    </xf>
    <xf numFmtId="176" fontId="0" fillId="0" borderId="17"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6" fillId="0" borderId="31"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shrinkToFit="1"/>
    </xf>
    <xf numFmtId="176" fontId="6" fillId="0" borderId="32" xfId="0" applyNumberFormat="1" applyFont="1" applyFill="1" applyBorder="1" applyAlignment="1">
      <alignment horizontal="center" vertical="center" shrinkToFit="1"/>
    </xf>
    <xf numFmtId="176" fontId="6" fillId="0" borderId="0" xfId="0" applyNumberFormat="1" applyFont="1" applyFill="1" applyBorder="1" applyAlignment="1">
      <alignment horizontal="left" vertical="center"/>
    </xf>
    <xf numFmtId="176" fontId="0" fillId="0" borderId="33" xfId="0" applyNumberFormat="1" applyBorder="1" applyAlignment="1">
      <alignment horizontal="center" vertical="center" wrapText="1"/>
    </xf>
    <xf numFmtId="176" fontId="0" fillId="0" borderId="0" xfId="0" applyNumberFormat="1" applyBorder="1" applyAlignment="1">
      <alignment horizontal="center" vertical="center" wrapText="1"/>
    </xf>
    <xf numFmtId="176" fontId="6" fillId="0" borderId="31" xfId="0" applyNumberFormat="1" applyFont="1" applyBorder="1" applyAlignment="1">
      <alignment horizontal="center" vertical="center" wrapText="1"/>
    </xf>
    <xf numFmtId="176" fontId="6" fillId="0" borderId="33"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0" fillId="0" borderId="33" xfId="0" applyNumberFormat="1" applyBorder="1" applyAlignment="1">
      <alignment/>
    </xf>
    <xf numFmtId="176" fontId="0" fillId="0" borderId="11" xfId="0" applyNumberFormat="1" applyBorder="1" applyAlignment="1">
      <alignment/>
    </xf>
    <xf numFmtId="176" fontId="6" fillId="0" borderId="3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6" fontId="6" fillId="0" borderId="17"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6" fontId="4" fillId="0" borderId="33"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176" fontId="6" fillId="0" borderId="11"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7" fontId="6" fillId="0" borderId="29" xfId="0" applyNumberFormat="1" applyFont="1" applyFill="1" applyBorder="1" applyAlignment="1">
      <alignment horizontal="center" vertical="center"/>
    </xf>
    <xf numFmtId="177" fontId="6" fillId="0" borderId="32" xfId="0" applyNumberFormat="1" applyFont="1" applyFill="1" applyBorder="1" applyAlignment="1">
      <alignment horizontal="center" vertical="center"/>
    </xf>
    <xf numFmtId="0" fontId="43" fillId="0" borderId="31" xfId="0" applyFont="1" applyFill="1" applyBorder="1" applyAlignment="1">
      <alignment horizontal="center" vertical="center" shrinkToFit="1"/>
    </xf>
    <xf numFmtId="0" fontId="43" fillId="0" borderId="34" xfId="0" applyFont="1" applyFill="1" applyBorder="1" applyAlignment="1">
      <alignment horizontal="center" vertical="center" shrinkToFit="1"/>
    </xf>
    <xf numFmtId="0" fontId="43" fillId="0" borderId="31" xfId="0" applyFont="1" applyFill="1" applyBorder="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31"/>
  <sheetViews>
    <sheetView view="pageBreakPreview" zoomScale="60" zoomScaleNormal="75" zoomScalePageLayoutView="0" workbookViewId="0" topLeftCell="A1">
      <pane ySplit="5" topLeftCell="A6" activePane="bottomLeft" state="frozen"/>
      <selection pane="topLeft" activeCell="A2" sqref="A2:A3"/>
      <selection pane="bottomLeft" activeCell="X27" sqref="X27"/>
    </sheetView>
  </sheetViews>
  <sheetFormatPr defaultColWidth="6.875" defaultRowHeight="21" customHeight="1"/>
  <cols>
    <col min="1" max="1" width="4.375" style="0" customWidth="1"/>
    <col min="2" max="2" width="10.625" style="0" customWidth="1"/>
    <col min="3" max="7" width="7.00390625" style="0" bestFit="1" customWidth="1"/>
    <col min="8" max="8" width="9.00390625" style="0" bestFit="1" customWidth="1"/>
    <col min="9" max="22" width="7.00390625" style="0" bestFit="1" customWidth="1"/>
    <col min="23" max="24" width="7.00390625" style="0" customWidth="1"/>
  </cols>
  <sheetData>
    <row r="1" spans="22:24" ht="21" customHeight="1">
      <c r="V1" s="36" t="s">
        <v>31</v>
      </c>
      <c r="W1" s="36"/>
      <c r="X1" s="36"/>
    </row>
    <row r="2" spans="22:24" ht="21" customHeight="1">
      <c r="V2" s="37" t="s">
        <v>24</v>
      </c>
      <c r="W2" s="37"/>
      <c r="X2" s="37"/>
    </row>
    <row r="3" spans="1:24" ht="21" customHeight="1">
      <c r="A3" s="38" t="s">
        <v>22</v>
      </c>
      <c r="B3" s="39"/>
      <c r="C3" s="39"/>
      <c r="D3" s="39"/>
      <c r="E3" s="39"/>
      <c r="F3" s="39"/>
      <c r="G3" s="39"/>
      <c r="H3" s="39"/>
      <c r="I3" s="39"/>
      <c r="J3" s="39"/>
      <c r="K3" s="39"/>
      <c r="L3" s="39"/>
      <c r="M3" s="39"/>
      <c r="N3" s="39"/>
      <c r="O3" s="39"/>
      <c r="P3" s="39"/>
      <c r="Q3" s="39"/>
      <c r="R3" s="39"/>
      <c r="S3" s="39"/>
      <c r="T3" s="39"/>
      <c r="U3" s="39"/>
      <c r="V3" s="39"/>
      <c r="W3" s="39"/>
      <c r="X3" s="39"/>
    </row>
    <row r="4" spans="1:24" ht="21" customHeight="1">
      <c r="A4" s="39"/>
      <c r="B4" s="39"/>
      <c r="C4" s="39"/>
      <c r="D4" s="39"/>
      <c r="E4" s="39"/>
      <c r="F4" s="39"/>
      <c r="G4" s="39"/>
      <c r="H4" s="39"/>
      <c r="I4" s="39"/>
      <c r="J4" s="39"/>
      <c r="K4" s="39"/>
      <c r="L4" s="39"/>
      <c r="M4" s="39"/>
      <c r="N4" s="39"/>
      <c r="O4" s="39"/>
      <c r="P4" s="39"/>
      <c r="Q4" s="39"/>
      <c r="R4" s="39"/>
      <c r="S4" s="39"/>
      <c r="T4" s="39"/>
      <c r="U4" s="39"/>
      <c r="V4" s="39"/>
      <c r="W4" s="39"/>
      <c r="X4" s="39"/>
    </row>
    <row r="5" spans="1:22" ht="21" customHeight="1">
      <c r="A5" s="5" t="s">
        <v>14</v>
      </c>
      <c r="B5" s="5"/>
      <c r="C5" s="5"/>
      <c r="D5" s="5"/>
      <c r="E5" s="5"/>
      <c r="F5" s="5"/>
      <c r="G5" s="5"/>
      <c r="H5" s="5"/>
      <c r="I5" s="5"/>
      <c r="J5" s="5"/>
      <c r="K5" s="1"/>
      <c r="L5" s="1"/>
      <c r="M5" s="1"/>
      <c r="N5" s="1"/>
      <c r="O5" s="1"/>
      <c r="P5" s="1"/>
      <c r="Q5" s="1"/>
      <c r="R5" s="1"/>
      <c r="S5" s="1"/>
      <c r="T5" s="1"/>
      <c r="U5" s="1"/>
      <c r="V5" s="1"/>
    </row>
    <row r="6" spans="1:22" ht="60" customHeight="1">
      <c r="A6" s="53"/>
      <c r="B6" s="27"/>
      <c r="C6" s="48" t="s">
        <v>3</v>
      </c>
      <c r="D6" s="48"/>
      <c r="E6" s="49" t="s">
        <v>10</v>
      </c>
      <c r="F6" s="50"/>
      <c r="G6" s="49" t="s">
        <v>12</v>
      </c>
      <c r="H6" s="50"/>
      <c r="I6" s="49" t="s">
        <v>11</v>
      </c>
      <c r="J6" s="50"/>
      <c r="K6" s="49" t="s">
        <v>0</v>
      </c>
      <c r="L6" s="50"/>
      <c r="M6" s="49" t="s">
        <v>13</v>
      </c>
      <c r="N6" s="57"/>
      <c r="O6" s="48" t="s">
        <v>9</v>
      </c>
      <c r="P6" s="48"/>
      <c r="Q6" s="62"/>
      <c r="R6" s="62"/>
      <c r="S6" s="47"/>
      <c r="T6" s="47"/>
      <c r="U6" s="47"/>
      <c r="V6" s="47"/>
    </row>
    <row r="7" spans="1:22" ht="9" customHeight="1">
      <c r="A7" s="54"/>
      <c r="B7" s="28"/>
      <c r="C7" s="48"/>
      <c r="D7" s="48"/>
      <c r="E7" s="51"/>
      <c r="F7" s="52"/>
      <c r="G7" s="51"/>
      <c r="H7" s="52"/>
      <c r="I7" s="51"/>
      <c r="J7" s="52"/>
      <c r="K7" s="51"/>
      <c r="L7" s="52"/>
      <c r="M7" s="51"/>
      <c r="N7" s="58"/>
      <c r="O7" s="48"/>
      <c r="P7" s="48"/>
      <c r="Q7" s="3"/>
      <c r="R7" s="4"/>
      <c r="S7" s="3"/>
      <c r="T7" s="4"/>
      <c r="U7" s="3"/>
      <c r="V7" s="4"/>
    </row>
    <row r="8" spans="1:22" ht="27.75" customHeight="1">
      <c r="A8" s="42" t="s">
        <v>26</v>
      </c>
      <c r="B8" s="42"/>
      <c r="C8" s="42">
        <v>507005</v>
      </c>
      <c r="D8" s="42"/>
      <c r="E8" s="42">
        <v>409103</v>
      </c>
      <c r="F8" s="42"/>
      <c r="G8" s="42">
        <v>122892</v>
      </c>
      <c r="H8" s="42"/>
      <c r="I8" s="42">
        <v>93439</v>
      </c>
      <c r="J8" s="42"/>
      <c r="K8" s="42">
        <v>105851</v>
      </c>
      <c r="L8" s="42"/>
      <c r="M8" s="42">
        <v>213063</v>
      </c>
      <c r="N8" s="42"/>
      <c r="O8" s="42">
        <f aca="true" t="shared" si="0" ref="O8:O13">SUM(C8:N8)</f>
        <v>1451353</v>
      </c>
      <c r="P8" s="42"/>
      <c r="Q8" s="3"/>
      <c r="R8" s="4"/>
      <c r="S8" s="3"/>
      <c r="T8" s="4"/>
      <c r="U8" s="3"/>
      <c r="V8" s="4"/>
    </row>
    <row r="9" spans="1:22" ht="27.75" customHeight="1">
      <c r="A9" s="42" t="s">
        <v>27</v>
      </c>
      <c r="B9" s="42"/>
      <c r="C9" s="42">
        <v>687468</v>
      </c>
      <c r="D9" s="42"/>
      <c r="E9" s="42">
        <v>557881</v>
      </c>
      <c r="F9" s="42"/>
      <c r="G9" s="42">
        <v>160016</v>
      </c>
      <c r="H9" s="42"/>
      <c r="I9" s="42">
        <v>113818</v>
      </c>
      <c r="J9" s="42"/>
      <c r="K9" s="42">
        <v>128276</v>
      </c>
      <c r="L9" s="42"/>
      <c r="M9" s="42">
        <v>278801</v>
      </c>
      <c r="N9" s="42"/>
      <c r="O9" s="42">
        <f t="shared" si="0"/>
        <v>1926260</v>
      </c>
      <c r="P9" s="42"/>
      <c r="Q9" s="3"/>
      <c r="R9" s="4"/>
      <c r="S9" s="3"/>
      <c r="T9" s="4"/>
      <c r="U9" s="3"/>
      <c r="V9" s="4"/>
    </row>
    <row r="10" spans="1:22" ht="27.75" customHeight="1">
      <c r="A10" s="42" t="s">
        <v>28</v>
      </c>
      <c r="B10" s="42"/>
      <c r="C10" s="42">
        <v>712871</v>
      </c>
      <c r="D10" s="42"/>
      <c r="E10" s="42">
        <v>551642</v>
      </c>
      <c r="F10" s="42"/>
      <c r="G10" s="42">
        <v>214918</v>
      </c>
      <c r="H10" s="42"/>
      <c r="I10" s="42">
        <v>141664</v>
      </c>
      <c r="J10" s="42"/>
      <c r="K10" s="42">
        <v>136049</v>
      </c>
      <c r="L10" s="42"/>
      <c r="M10" s="42">
        <v>431502</v>
      </c>
      <c r="N10" s="42"/>
      <c r="O10" s="42">
        <f t="shared" si="0"/>
        <v>2188646</v>
      </c>
      <c r="P10" s="42"/>
      <c r="Q10" s="2"/>
      <c r="R10" s="2"/>
      <c r="S10" s="2"/>
      <c r="T10" s="2"/>
      <c r="U10" s="2"/>
      <c r="V10" s="2"/>
    </row>
    <row r="11" spans="1:22" ht="27.75" customHeight="1">
      <c r="A11" s="42" t="s">
        <v>29</v>
      </c>
      <c r="B11" s="42"/>
      <c r="C11" s="42">
        <v>673507</v>
      </c>
      <c r="D11" s="42"/>
      <c r="E11" s="42">
        <v>510007</v>
      </c>
      <c r="F11" s="42"/>
      <c r="G11" s="42">
        <v>200839</v>
      </c>
      <c r="H11" s="42"/>
      <c r="I11" s="42">
        <v>130071</v>
      </c>
      <c r="J11" s="42"/>
      <c r="K11" s="42">
        <v>138060</v>
      </c>
      <c r="L11" s="42"/>
      <c r="M11" s="42">
        <v>513275</v>
      </c>
      <c r="N11" s="42"/>
      <c r="O11" s="42">
        <f t="shared" si="0"/>
        <v>2165759</v>
      </c>
      <c r="P11" s="42"/>
      <c r="Q11" s="2"/>
      <c r="R11" s="2"/>
      <c r="S11" s="2"/>
      <c r="T11" s="2"/>
      <c r="U11" s="2"/>
      <c r="V11" s="2"/>
    </row>
    <row r="12" spans="1:22" ht="27.75" customHeight="1">
      <c r="A12" s="42" t="s">
        <v>30</v>
      </c>
      <c r="B12" s="42"/>
      <c r="C12" s="42">
        <v>656320</v>
      </c>
      <c r="D12" s="42"/>
      <c r="E12" s="42">
        <v>475025</v>
      </c>
      <c r="F12" s="42"/>
      <c r="G12" s="42">
        <v>137118</v>
      </c>
      <c r="H12" s="42"/>
      <c r="I12" s="42">
        <v>132455</v>
      </c>
      <c r="J12" s="42"/>
      <c r="K12" s="42">
        <v>201225</v>
      </c>
      <c r="L12" s="42"/>
      <c r="M12" s="42">
        <v>520638</v>
      </c>
      <c r="N12" s="42"/>
      <c r="O12" s="42">
        <f t="shared" si="0"/>
        <v>2122781</v>
      </c>
      <c r="P12" s="42"/>
      <c r="Q12" s="2"/>
      <c r="R12" s="2"/>
      <c r="S12" s="2"/>
      <c r="T12" s="2"/>
      <c r="U12" s="2"/>
      <c r="V12" s="2"/>
    </row>
    <row r="13" spans="1:22" ht="27.75" customHeight="1">
      <c r="A13" s="43" t="s">
        <v>25</v>
      </c>
      <c r="B13" s="44"/>
      <c r="C13" s="42">
        <v>664691</v>
      </c>
      <c r="D13" s="42"/>
      <c r="E13" s="42">
        <v>443978</v>
      </c>
      <c r="F13" s="42"/>
      <c r="G13" s="42">
        <v>148622</v>
      </c>
      <c r="H13" s="42"/>
      <c r="I13" s="42">
        <v>140417</v>
      </c>
      <c r="J13" s="42"/>
      <c r="K13" s="42">
        <v>217960</v>
      </c>
      <c r="L13" s="42"/>
      <c r="M13" s="42">
        <v>580944</v>
      </c>
      <c r="N13" s="42"/>
      <c r="O13" s="42">
        <f t="shared" si="0"/>
        <v>2196612</v>
      </c>
      <c r="P13" s="42"/>
      <c r="Q13" s="2"/>
      <c r="R13" s="2"/>
      <c r="S13" s="2"/>
      <c r="T13" s="2"/>
      <c r="U13" s="2"/>
      <c r="V13" s="2"/>
    </row>
    <row r="14" spans="1:22" ht="27.75" customHeight="1">
      <c r="A14" s="43" t="s">
        <v>32</v>
      </c>
      <c r="B14" s="44"/>
      <c r="C14" s="42">
        <v>240347</v>
      </c>
      <c r="D14" s="42"/>
      <c r="E14" s="42">
        <v>125907</v>
      </c>
      <c r="F14" s="42"/>
      <c r="G14" s="42">
        <v>74197</v>
      </c>
      <c r="H14" s="42"/>
      <c r="I14" s="42">
        <v>46516</v>
      </c>
      <c r="J14" s="42"/>
      <c r="K14" s="70">
        <v>54042</v>
      </c>
      <c r="L14" s="71"/>
      <c r="M14" s="42">
        <v>213366</v>
      </c>
      <c r="N14" s="42"/>
      <c r="O14" s="42">
        <f>SUM(C14:N14)</f>
        <v>754375</v>
      </c>
      <c r="P14" s="42"/>
      <c r="Q14" s="2"/>
      <c r="R14" s="2"/>
      <c r="S14" s="2"/>
      <c r="T14" s="2"/>
      <c r="U14" s="2"/>
      <c r="V14" s="2"/>
    </row>
    <row r="15" spans="1:22" ht="21" customHeight="1">
      <c r="A15" s="2"/>
      <c r="B15" s="6" t="s">
        <v>18</v>
      </c>
      <c r="C15" s="6"/>
      <c r="D15" s="6"/>
      <c r="E15" s="6"/>
      <c r="F15" s="6"/>
      <c r="G15" s="6"/>
      <c r="H15" s="6"/>
      <c r="I15" s="6"/>
      <c r="J15" s="6"/>
      <c r="K15" s="6"/>
      <c r="L15" s="6"/>
      <c r="M15" s="6"/>
      <c r="N15" s="6"/>
      <c r="O15" s="6"/>
      <c r="P15" s="6"/>
      <c r="Q15" s="2"/>
      <c r="R15" s="2"/>
      <c r="S15" s="2"/>
      <c r="T15" s="2"/>
      <c r="U15" s="2"/>
      <c r="V15" s="2"/>
    </row>
    <row r="16" spans="1:22" ht="21" customHeight="1">
      <c r="A16" s="2"/>
      <c r="B16" s="45" t="s">
        <v>21</v>
      </c>
      <c r="C16" s="45"/>
      <c r="D16" s="45"/>
      <c r="E16" s="45"/>
      <c r="F16" s="45"/>
      <c r="G16" s="45"/>
      <c r="H16" s="45"/>
      <c r="I16" s="45"/>
      <c r="J16" s="45"/>
      <c r="K16" s="45"/>
      <c r="L16" s="45"/>
      <c r="M16" s="45"/>
      <c r="N16" s="45"/>
      <c r="O16" s="45"/>
      <c r="P16" s="45"/>
      <c r="Q16" s="45"/>
      <c r="R16" s="45"/>
      <c r="S16" s="2"/>
      <c r="T16" s="2"/>
      <c r="U16" s="2"/>
      <c r="V16" s="2"/>
    </row>
    <row r="17" spans="2:18" ht="21" customHeight="1">
      <c r="B17" s="45"/>
      <c r="C17" s="45"/>
      <c r="D17" s="45"/>
      <c r="E17" s="45"/>
      <c r="F17" s="45"/>
      <c r="G17" s="45"/>
      <c r="H17" s="45"/>
      <c r="I17" s="45"/>
      <c r="J17" s="45"/>
      <c r="K17" s="45"/>
      <c r="L17" s="45"/>
      <c r="M17" s="45"/>
      <c r="N17" s="45"/>
      <c r="O17" s="45"/>
      <c r="P17" s="45"/>
      <c r="Q17" s="45"/>
      <c r="R17" s="45"/>
    </row>
    <row r="18" spans="1:22" ht="21" customHeight="1">
      <c r="A18" s="5" t="s">
        <v>15</v>
      </c>
      <c r="B18" s="5"/>
      <c r="C18" s="5"/>
      <c r="D18" s="5"/>
      <c r="E18" s="5"/>
      <c r="F18" s="5"/>
      <c r="G18" s="5"/>
      <c r="H18" s="5"/>
      <c r="I18" s="5"/>
      <c r="J18" s="5"/>
      <c r="K18" s="1"/>
      <c r="L18" s="1"/>
      <c r="M18" s="1"/>
      <c r="N18" s="1"/>
      <c r="O18" s="1"/>
      <c r="P18" s="1"/>
      <c r="Q18" s="1"/>
      <c r="R18" s="1"/>
      <c r="S18" s="1"/>
      <c r="T18" s="1"/>
      <c r="U18" s="1"/>
      <c r="V18" s="1"/>
    </row>
    <row r="19" spans="1:24" ht="34.5" customHeight="1">
      <c r="A19" s="53"/>
      <c r="B19" s="11"/>
      <c r="C19" s="40" t="s">
        <v>4</v>
      </c>
      <c r="D19" s="40"/>
      <c r="E19" s="46" t="s">
        <v>0</v>
      </c>
      <c r="F19" s="40"/>
      <c r="G19" s="46" t="s">
        <v>2</v>
      </c>
      <c r="H19" s="40"/>
      <c r="I19" s="46" t="s">
        <v>17</v>
      </c>
      <c r="J19" s="59"/>
      <c r="K19" s="46" t="s">
        <v>3</v>
      </c>
      <c r="L19" s="40"/>
      <c r="M19" s="46" t="s">
        <v>5</v>
      </c>
      <c r="N19" s="40"/>
      <c r="O19" s="46" t="s">
        <v>1</v>
      </c>
      <c r="P19" s="40"/>
      <c r="Q19" s="60" t="s">
        <v>6</v>
      </c>
      <c r="R19" s="61"/>
      <c r="S19" s="46" t="s">
        <v>23</v>
      </c>
      <c r="T19" s="41"/>
      <c r="U19" s="46" t="s">
        <v>7</v>
      </c>
      <c r="V19" s="41"/>
      <c r="W19" s="40" t="s">
        <v>8</v>
      </c>
      <c r="X19" s="41"/>
    </row>
    <row r="20" spans="1:24" ht="36.75" customHeight="1">
      <c r="A20" s="54"/>
      <c r="B20" s="12"/>
      <c r="C20" s="10"/>
      <c r="D20" s="7" t="s">
        <v>16</v>
      </c>
      <c r="E20" s="8"/>
      <c r="F20" s="7" t="s">
        <v>16</v>
      </c>
      <c r="G20" s="8"/>
      <c r="H20" s="7" t="s">
        <v>16</v>
      </c>
      <c r="I20" s="8"/>
      <c r="J20" s="7" t="s">
        <v>16</v>
      </c>
      <c r="K20" s="8"/>
      <c r="L20" s="7" t="s">
        <v>16</v>
      </c>
      <c r="M20" s="8"/>
      <c r="N20" s="7" t="s">
        <v>16</v>
      </c>
      <c r="O20" s="8"/>
      <c r="P20" s="7" t="s">
        <v>16</v>
      </c>
      <c r="Q20" s="8"/>
      <c r="R20" s="7" t="s">
        <v>16</v>
      </c>
      <c r="S20" s="8"/>
      <c r="T20" s="9" t="s">
        <v>16</v>
      </c>
      <c r="U20" s="8"/>
      <c r="V20" s="9" t="s">
        <v>16</v>
      </c>
      <c r="W20" s="13"/>
      <c r="X20" s="9" t="s">
        <v>16</v>
      </c>
    </row>
    <row r="21" spans="1:24" ht="36.75" customHeight="1">
      <c r="A21" s="55" t="s">
        <v>26</v>
      </c>
      <c r="B21" s="56"/>
      <c r="C21" s="15">
        <v>89</v>
      </c>
      <c r="D21" s="16">
        <v>88</v>
      </c>
      <c r="E21" s="17">
        <v>105</v>
      </c>
      <c r="F21" s="18">
        <v>68</v>
      </c>
      <c r="G21" s="17">
        <v>27</v>
      </c>
      <c r="H21" s="18">
        <v>27</v>
      </c>
      <c r="I21" s="17">
        <v>190</v>
      </c>
      <c r="J21" s="18">
        <v>22</v>
      </c>
      <c r="K21" s="17">
        <v>12</v>
      </c>
      <c r="L21" s="18">
        <v>9</v>
      </c>
      <c r="M21" s="17">
        <v>33</v>
      </c>
      <c r="N21" s="18">
        <v>26</v>
      </c>
      <c r="O21" s="17">
        <v>19</v>
      </c>
      <c r="P21" s="18">
        <v>19</v>
      </c>
      <c r="Q21" s="17">
        <v>2</v>
      </c>
      <c r="R21" s="18">
        <v>1</v>
      </c>
      <c r="S21" s="17"/>
      <c r="T21" s="18"/>
      <c r="U21" s="17">
        <v>108</v>
      </c>
      <c r="V21" s="18">
        <v>8</v>
      </c>
      <c r="W21" s="19">
        <f aca="true" t="shared" si="1" ref="W21:X26">SUM(C21,E21,G21,I21,K21,M21,O21,Q21,S21,U21)</f>
        <v>585</v>
      </c>
      <c r="X21" s="18">
        <f t="shared" si="1"/>
        <v>268</v>
      </c>
    </row>
    <row r="22" spans="1:24" ht="36.75" customHeight="1">
      <c r="A22" s="55" t="s">
        <v>27</v>
      </c>
      <c r="B22" s="56"/>
      <c r="C22" s="15">
        <v>267</v>
      </c>
      <c r="D22" s="16">
        <v>260</v>
      </c>
      <c r="E22" s="17">
        <v>207</v>
      </c>
      <c r="F22" s="18">
        <v>173</v>
      </c>
      <c r="G22" s="17">
        <v>59</v>
      </c>
      <c r="H22" s="18">
        <v>58</v>
      </c>
      <c r="I22" s="17">
        <v>140</v>
      </c>
      <c r="J22" s="18">
        <v>19</v>
      </c>
      <c r="K22" s="17">
        <v>19</v>
      </c>
      <c r="L22" s="18">
        <v>17</v>
      </c>
      <c r="M22" s="17">
        <v>51</v>
      </c>
      <c r="N22" s="18">
        <v>43</v>
      </c>
      <c r="O22" s="17">
        <v>23</v>
      </c>
      <c r="P22" s="18">
        <v>21</v>
      </c>
      <c r="Q22" s="17">
        <v>7</v>
      </c>
      <c r="R22" s="18">
        <v>5</v>
      </c>
      <c r="S22" s="17"/>
      <c r="T22" s="18"/>
      <c r="U22" s="17">
        <v>41</v>
      </c>
      <c r="V22" s="18">
        <v>2</v>
      </c>
      <c r="W22" s="19">
        <f t="shared" si="1"/>
        <v>814</v>
      </c>
      <c r="X22" s="18">
        <f t="shared" si="1"/>
        <v>598</v>
      </c>
    </row>
    <row r="23" spans="1:24" ht="36.75" customHeight="1">
      <c r="A23" s="68" t="s">
        <v>28</v>
      </c>
      <c r="B23" s="69"/>
      <c r="C23" s="25">
        <v>323</v>
      </c>
      <c r="D23" s="26">
        <v>318</v>
      </c>
      <c r="E23" s="23">
        <v>262</v>
      </c>
      <c r="F23" s="24">
        <v>204</v>
      </c>
      <c r="G23" s="23">
        <v>246</v>
      </c>
      <c r="H23" s="24">
        <v>246</v>
      </c>
      <c r="I23" s="23">
        <v>186</v>
      </c>
      <c r="J23" s="24">
        <v>37</v>
      </c>
      <c r="K23" s="23">
        <v>47</v>
      </c>
      <c r="L23" s="24">
        <v>42</v>
      </c>
      <c r="M23" s="23">
        <v>41</v>
      </c>
      <c r="N23" s="24">
        <v>35</v>
      </c>
      <c r="O23" s="23">
        <v>14</v>
      </c>
      <c r="P23" s="24">
        <v>13</v>
      </c>
      <c r="Q23" s="23">
        <v>4</v>
      </c>
      <c r="R23" s="24">
        <v>3</v>
      </c>
      <c r="S23" s="23"/>
      <c r="T23" s="24"/>
      <c r="U23" s="23">
        <v>88</v>
      </c>
      <c r="V23" s="24">
        <v>5</v>
      </c>
      <c r="W23" s="19">
        <f t="shared" si="1"/>
        <v>1211</v>
      </c>
      <c r="X23" s="18">
        <f t="shared" si="1"/>
        <v>903</v>
      </c>
    </row>
    <row r="24" spans="1:24" ht="36.75" customHeight="1">
      <c r="A24" s="66" t="s">
        <v>29</v>
      </c>
      <c r="B24" s="67"/>
      <c r="C24" s="14">
        <v>306</v>
      </c>
      <c r="D24" s="20">
        <v>303</v>
      </c>
      <c r="E24" s="21">
        <v>433</v>
      </c>
      <c r="F24" s="22">
        <v>358</v>
      </c>
      <c r="G24" s="21">
        <v>436</v>
      </c>
      <c r="H24" s="22">
        <v>436</v>
      </c>
      <c r="I24" s="21">
        <v>182</v>
      </c>
      <c r="J24" s="22">
        <v>33</v>
      </c>
      <c r="K24" s="21">
        <v>68</v>
      </c>
      <c r="L24" s="22">
        <v>67</v>
      </c>
      <c r="M24" s="21">
        <v>57</v>
      </c>
      <c r="N24" s="22">
        <v>50</v>
      </c>
      <c r="O24" s="21">
        <v>38</v>
      </c>
      <c r="P24" s="22">
        <v>35</v>
      </c>
      <c r="Q24" s="21">
        <v>29</v>
      </c>
      <c r="R24" s="22">
        <v>28</v>
      </c>
      <c r="S24" s="21">
        <v>2</v>
      </c>
      <c r="T24" s="22">
        <v>2</v>
      </c>
      <c r="U24" s="21">
        <v>65</v>
      </c>
      <c r="V24" s="22">
        <v>14</v>
      </c>
      <c r="W24" s="19">
        <f t="shared" si="1"/>
        <v>1616</v>
      </c>
      <c r="X24" s="18">
        <f t="shared" si="1"/>
        <v>1326</v>
      </c>
    </row>
    <row r="25" spans="1:24" ht="36.75" customHeight="1">
      <c r="A25" s="66" t="s">
        <v>30</v>
      </c>
      <c r="B25" s="67"/>
      <c r="C25" s="14">
        <v>327</v>
      </c>
      <c r="D25" s="20">
        <v>323</v>
      </c>
      <c r="E25" s="21">
        <v>772</v>
      </c>
      <c r="F25" s="22">
        <v>725</v>
      </c>
      <c r="G25" s="21">
        <v>401</v>
      </c>
      <c r="H25" s="22">
        <v>401</v>
      </c>
      <c r="I25" s="21">
        <v>123</v>
      </c>
      <c r="J25" s="22">
        <v>34</v>
      </c>
      <c r="K25" s="21">
        <v>57</v>
      </c>
      <c r="L25" s="22">
        <v>56</v>
      </c>
      <c r="M25" s="21">
        <v>50</v>
      </c>
      <c r="N25" s="22">
        <v>48</v>
      </c>
      <c r="O25" s="21">
        <v>74</v>
      </c>
      <c r="P25" s="22">
        <v>65</v>
      </c>
      <c r="Q25" s="21">
        <v>38</v>
      </c>
      <c r="R25" s="22">
        <v>37</v>
      </c>
      <c r="S25" s="21">
        <v>686</v>
      </c>
      <c r="T25" s="22">
        <v>686</v>
      </c>
      <c r="U25" s="21">
        <v>56</v>
      </c>
      <c r="V25" s="22">
        <v>28</v>
      </c>
      <c r="W25" s="19">
        <f t="shared" si="1"/>
        <v>2584</v>
      </c>
      <c r="X25" s="18">
        <f t="shared" si="1"/>
        <v>2403</v>
      </c>
    </row>
    <row r="26" spans="1:24" ht="36.75" customHeight="1">
      <c r="A26" s="43" t="s">
        <v>25</v>
      </c>
      <c r="B26" s="44"/>
      <c r="C26" s="14">
        <v>392</v>
      </c>
      <c r="D26" s="20">
        <v>392</v>
      </c>
      <c r="E26" s="21">
        <v>1113</v>
      </c>
      <c r="F26" s="22">
        <v>1043</v>
      </c>
      <c r="G26" s="21">
        <v>497</v>
      </c>
      <c r="H26" s="22">
        <v>497</v>
      </c>
      <c r="I26" s="21">
        <v>210</v>
      </c>
      <c r="J26" s="22">
        <v>87</v>
      </c>
      <c r="K26" s="21">
        <v>72</v>
      </c>
      <c r="L26" s="22">
        <v>66</v>
      </c>
      <c r="M26" s="21">
        <v>56</v>
      </c>
      <c r="N26" s="22">
        <v>51</v>
      </c>
      <c r="O26" s="21">
        <v>116</v>
      </c>
      <c r="P26" s="22">
        <v>114</v>
      </c>
      <c r="Q26" s="21">
        <v>89</v>
      </c>
      <c r="R26" s="22">
        <v>86</v>
      </c>
      <c r="S26" s="21">
        <v>1277</v>
      </c>
      <c r="T26" s="22">
        <v>1271</v>
      </c>
      <c r="U26" s="21">
        <v>134</v>
      </c>
      <c r="V26" s="22">
        <v>16</v>
      </c>
      <c r="W26" s="29">
        <f t="shared" si="1"/>
        <v>3956</v>
      </c>
      <c r="X26" s="24">
        <f t="shared" si="1"/>
        <v>3623</v>
      </c>
    </row>
    <row r="27" spans="1:24" ht="36.75" customHeight="1">
      <c r="A27" s="43" t="s">
        <v>32</v>
      </c>
      <c r="B27" s="44"/>
      <c r="C27" s="14">
        <v>172</v>
      </c>
      <c r="D27" s="20">
        <v>171</v>
      </c>
      <c r="E27" s="21">
        <v>486</v>
      </c>
      <c r="F27" s="22">
        <v>447</v>
      </c>
      <c r="G27" s="21">
        <v>300</v>
      </c>
      <c r="H27" s="22">
        <v>300</v>
      </c>
      <c r="I27" s="21">
        <v>93</v>
      </c>
      <c r="J27" s="22">
        <v>32</v>
      </c>
      <c r="K27" s="21">
        <v>38</v>
      </c>
      <c r="L27" s="22">
        <v>35</v>
      </c>
      <c r="M27" s="21">
        <v>17</v>
      </c>
      <c r="N27" s="22">
        <v>16</v>
      </c>
      <c r="O27" s="21">
        <v>31</v>
      </c>
      <c r="P27" s="22">
        <v>31</v>
      </c>
      <c r="Q27" s="21">
        <v>39</v>
      </c>
      <c r="R27" s="22">
        <v>38</v>
      </c>
      <c r="S27" s="21">
        <v>566</v>
      </c>
      <c r="T27" s="22">
        <v>563</v>
      </c>
      <c r="U27" s="21">
        <v>60</v>
      </c>
      <c r="V27" s="22">
        <v>11</v>
      </c>
      <c r="W27" s="29">
        <f>SUM(C27,E27,G27,I27,K27,M27,O27,Q27,S27,U27)</f>
        <v>1802</v>
      </c>
      <c r="X27" s="24">
        <f>SUM(D27,F27,H27,J27,L27,N27,P27,R27,T27,V27)</f>
        <v>1644</v>
      </c>
    </row>
    <row r="28" spans="2:16" ht="21.75" customHeight="1">
      <c r="B28" s="64" t="s">
        <v>19</v>
      </c>
      <c r="C28" s="64"/>
      <c r="D28" s="64"/>
      <c r="E28" s="64"/>
      <c r="F28" s="64"/>
      <c r="G28" s="64"/>
      <c r="H28" s="64"/>
      <c r="I28" s="64"/>
      <c r="J28" s="64"/>
      <c r="K28" s="64"/>
      <c r="L28" s="64"/>
      <c r="M28" s="64"/>
      <c r="N28" s="64"/>
      <c r="O28" s="64"/>
      <c r="P28" s="64"/>
    </row>
    <row r="29" spans="2:17" ht="21" customHeight="1">
      <c r="B29" s="65" t="s">
        <v>20</v>
      </c>
      <c r="C29" s="65"/>
      <c r="D29" s="65"/>
      <c r="E29" s="65"/>
      <c r="F29" s="65"/>
      <c r="G29" s="65"/>
      <c r="H29" s="65"/>
      <c r="I29" s="65"/>
      <c r="J29" s="65"/>
      <c r="K29" s="65"/>
      <c r="L29" s="65"/>
      <c r="M29" s="65"/>
      <c r="N29" s="65"/>
      <c r="O29" s="65"/>
      <c r="P29" s="65"/>
      <c r="Q29" s="65"/>
    </row>
    <row r="30" spans="2:17" ht="21" customHeight="1">
      <c r="B30" s="63"/>
      <c r="C30" s="63"/>
      <c r="D30" s="63"/>
      <c r="E30" s="63"/>
      <c r="F30" s="63"/>
      <c r="G30" s="63"/>
      <c r="H30" s="63"/>
      <c r="I30" s="63"/>
      <c r="J30" s="63"/>
      <c r="K30" s="63"/>
      <c r="L30" s="63"/>
      <c r="M30" s="63"/>
      <c r="N30" s="63"/>
      <c r="O30" s="63"/>
      <c r="P30" s="63"/>
      <c r="Q30" s="63"/>
    </row>
    <row r="31" spans="2:17" ht="21" customHeight="1">
      <c r="B31" s="63"/>
      <c r="C31" s="63"/>
      <c r="D31" s="63"/>
      <c r="E31" s="63"/>
      <c r="F31" s="63"/>
      <c r="G31" s="63"/>
      <c r="H31" s="63"/>
      <c r="I31" s="63"/>
      <c r="J31" s="63"/>
      <c r="K31" s="63"/>
      <c r="L31" s="63"/>
      <c r="M31" s="63"/>
      <c r="N31" s="63"/>
      <c r="O31" s="63"/>
      <c r="P31" s="63"/>
      <c r="Q31" s="63"/>
    </row>
  </sheetData>
  <sheetProtection/>
  <mergeCells count="95">
    <mergeCell ref="M14:N14"/>
    <mergeCell ref="O14:P14"/>
    <mergeCell ref="A27:B27"/>
    <mergeCell ref="A14:B14"/>
    <mergeCell ref="C14:D14"/>
    <mergeCell ref="E14:F14"/>
    <mergeCell ref="G14:H14"/>
    <mergeCell ref="I14:J14"/>
    <mergeCell ref="K14:L14"/>
    <mergeCell ref="A13:B13"/>
    <mergeCell ref="M11:N11"/>
    <mergeCell ref="O11:P11"/>
    <mergeCell ref="A12:B12"/>
    <mergeCell ref="C12:D12"/>
    <mergeCell ref="E12:F12"/>
    <mergeCell ref="I12:J12"/>
    <mergeCell ref="M12:N12"/>
    <mergeCell ref="O12:P12"/>
    <mergeCell ref="C11:D11"/>
    <mergeCell ref="B31:Q31"/>
    <mergeCell ref="B17:R17"/>
    <mergeCell ref="A21:B21"/>
    <mergeCell ref="B28:P28"/>
    <mergeCell ref="B29:Q29"/>
    <mergeCell ref="A24:B24"/>
    <mergeCell ref="B30:Q30"/>
    <mergeCell ref="A25:B25"/>
    <mergeCell ref="A23:B23"/>
    <mergeCell ref="Q6:R6"/>
    <mergeCell ref="S6:T6"/>
    <mergeCell ref="A9:B9"/>
    <mergeCell ref="C9:D9"/>
    <mergeCell ref="E9:F9"/>
    <mergeCell ref="G9:H9"/>
    <mergeCell ref="I9:J9"/>
    <mergeCell ref="O6:P7"/>
    <mergeCell ref="O8:P8"/>
    <mergeCell ref="I6:J7"/>
    <mergeCell ref="S19:T19"/>
    <mergeCell ref="U19:V19"/>
    <mergeCell ref="A19:A20"/>
    <mergeCell ref="C19:D19"/>
    <mergeCell ref="E19:F19"/>
    <mergeCell ref="G19:H19"/>
    <mergeCell ref="I19:J19"/>
    <mergeCell ref="K19:L19"/>
    <mergeCell ref="M19:N19"/>
    <mergeCell ref="Q19:R19"/>
    <mergeCell ref="A6:A7"/>
    <mergeCell ref="A22:B22"/>
    <mergeCell ref="K6:L7"/>
    <mergeCell ref="K10:L10"/>
    <mergeCell ref="M6:N7"/>
    <mergeCell ref="A8:B8"/>
    <mergeCell ref="C8:D8"/>
    <mergeCell ref="E8:F8"/>
    <mergeCell ref="C13:D13"/>
    <mergeCell ref="A11:B11"/>
    <mergeCell ref="M9:N9"/>
    <mergeCell ref="G12:H12"/>
    <mergeCell ref="E11:F11"/>
    <mergeCell ref="G11:H11"/>
    <mergeCell ref="K12:L12"/>
    <mergeCell ref="I11:J11"/>
    <mergeCell ref="K11:L11"/>
    <mergeCell ref="E6:F7"/>
    <mergeCell ref="G6:H7"/>
    <mergeCell ref="O10:P10"/>
    <mergeCell ref="G8:H8"/>
    <mergeCell ref="I8:J8"/>
    <mergeCell ref="K8:L8"/>
    <mergeCell ref="M8:N8"/>
    <mergeCell ref="O9:P9"/>
    <mergeCell ref="M10:N10"/>
    <mergeCell ref="K9:L9"/>
    <mergeCell ref="M13:N13"/>
    <mergeCell ref="B16:R16"/>
    <mergeCell ref="O19:P19"/>
    <mergeCell ref="U6:V6"/>
    <mergeCell ref="A10:B10"/>
    <mergeCell ref="C10:D10"/>
    <mergeCell ref="C6:D7"/>
    <mergeCell ref="E10:F10"/>
    <mergeCell ref="G10:H10"/>
    <mergeCell ref="I10:J10"/>
    <mergeCell ref="V1:X1"/>
    <mergeCell ref="V2:X2"/>
    <mergeCell ref="A3:X4"/>
    <mergeCell ref="W19:X19"/>
    <mergeCell ref="O13:P13"/>
    <mergeCell ref="A26:B26"/>
    <mergeCell ref="E13:F13"/>
    <mergeCell ref="G13:H13"/>
    <mergeCell ref="I13:J13"/>
    <mergeCell ref="K13:L13"/>
  </mergeCells>
  <conditionalFormatting sqref="D15:D16 F15:F16 H15:H16 J15:J16 L15:L16 N15:N16 P15:V16 C17:R17 Q10:V14 C8:C16 E8:E16 O8:O16 C21:X27 G8:G16 I8:I16 K8:K16 M8:M16">
    <cfRule type="cellIs" priority="12" dxfId="1" operator="equal" stopIfTrue="1">
      <formula>0</formula>
    </cfRule>
  </conditionalFormatting>
  <printOptions horizontalCentered="1" verticalCentered="1"/>
  <pageMargins left="0.7874015748031497" right="0.3937007874015748" top="0.5905511811023623" bottom="0.3937007874015748" header="0.5118110236220472" footer="0.2755905511811024"/>
  <pageSetup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J5"/>
  <sheetViews>
    <sheetView tabSelected="1" zoomScaleSheetLayoutView="100" workbookViewId="0" topLeftCell="A1">
      <selection activeCell="A1" sqref="A1"/>
    </sheetView>
  </sheetViews>
  <sheetFormatPr defaultColWidth="9.00390625" defaultRowHeight="13.5"/>
  <cols>
    <col min="1" max="1" width="16.25390625" style="0" customWidth="1"/>
    <col min="2" max="10" width="12.25390625" style="0" customWidth="1"/>
  </cols>
  <sheetData>
    <row r="1" spans="1:10" ht="12.75">
      <c r="A1" s="30" t="s">
        <v>41</v>
      </c>
      <c r="B1" s="30"/>
      <c r="C1" s="30"/>
      <c r="D1" s="30"/>
      <c r="E1" s="30"/>
      <c r="F1" s="30"/>
      <c r="G1" s="30"/>
      <c r="H1" s="30"/>
      <c r="I1" s="30"/>
      <c r="J1" s="30"/>
    </row>
    <row r="2" spans="1:10" ht="12.75">
      <c r="A2" s="30"/>
      <c r="B2" s="30"/>
      <c r="C2" s="30"/>
      <c r="D2" s="30"/>
      <c r="E2" s="30"/>
      <c r="F2" s="30"/>
      <c r="G2" s="30"/>
      <c r="H2" s="30"/>
      <c r="I2" s="30"/>
      <c r="J2" s="30"/>
    </row>
    <row r="3" spans="1:10" ht="12.75">
      <c r="A3" s="74"/>
      <c r="B3" s="72"/>
      <c r="C3" s="72"/>
      <c r="D3" s="72"/>
      <c r="E3" s="72"/>
      <c r="F3" s="72"/>
      <c r="G3" s="72"/>
      <c r="H3" s="72"/>
      <c r="I3" s="73"/>
      <c r="J3" s="74" t="s">
        <v>39</v>
      </c>
    </row>
    <row r="4" spans="1:10" ht="12.75">
      <c r="A4" s="74"/>
      <c r="B4" s="35" t="s">
        <v>34</v>
      </c>
      <c r="C4" s="35" t="s">
        <v>0</v>
      </c>
      <c r="D4" s="35" t="s">
        <v>35</v>
      </c>
      <c r="E4" s="35" t="s">
        <v>36</v>
      </c>
      <c r="F4" s="35" t="s">
        <v>37</v>
      </c>
      <c r="G4" s="35" t="s">
        <v>38</v>
      </c>
      <c r="H4" s="35" t="s">
        <v>13</v>
      </c>
      <c r="I4" s="31" t="s">
        <v>40</v>
      </c>
      <c r="J4" s="74"/>
    </row>
    <row r="5" spans="1:10" ht="12.75">
      <c r="A5" s="32" t="s">
        <v>33</v>
      </c>
      <c r="B5" s="32">
        <v>112</v>
      </c>
      <c r="C5" s="33">
        <v>1650</v>
      </c>
      <c r="D5" s="32">
        <v>72</v>
      </c>
      <c r="E5" s="32">
        <v>849</v>
      </c>
      <c r="F5" s="32">
        <v>308</v>
      </c>
      <c r="G5" s="33">
        <v>1424</v>
      </c>
      <c r="H5" s="32">
        <v>906</v>
      </c>
      <c r="I5" s="34">
        <v>5321</v>
      </c>
      <c r="J5" s="34">
        <v>2485497</v>
      </c>
    </row>
  </sheetData>
  <sheetProtection/>
  <mergeCells count="3">
    <mergeCell ref="B3:I3"/>
    <mergeCell ref="J3:J4"/>
    <mergeCell ref="A3:A4"/>
  </mergeCells>
  <printOptions horizontalCentered="1"/>
  <pageMargins left="0.7086614173228347" right="0.7086614173228347" top="0.7480314960629921" bottom="0.7480314960629921" header="0.31496062992125984" footer="0.31496062992125984"/>
  <pageSetup fitToHeight="1"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2022-07-28T04:06:33Z</dcterms:created>
  <dcterms:modified xsi:type="dcterms:W3CDTF">2022-07-28T04:06:33Z</dcterms:modified>
  <cp:category/>
  <cp:version/>
  <cp:contentType/>
  <cp:contentStatus/>
</cp:coreProperties>
</file>