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１－１(認知・検挙・人員)" sheetId="1" r:id="rId1"/>
  </sheets>
  <definedNames/>
  <calcPr fullCalcOnLoad="1"/>
</workbook>
</file>

<file path=xl/sharedStrings.xml><?xml version="1.0" encoding="utf-8"?>
<sst xmlns="http://schemas.openxmlformats.org/spreadsheetml/2006/main" count="101" uniqueCount="76">
  <si>
    <t>検挙件数</t>
  </si>
  <si>
    <t>[第１章関係]</t>
  </si>
  <si>
    <t>刑法犯総数
(交通業過を除く。)</t>
  </si>
  <si>
    <t>凶悪犯</t>
  </si>
  <si>
    <t>粗暴犯</t>
  </si>
  <si>
    <t>窃盗犯</t>
  </si>
  <si>
    <t>知能犯</t>
  </si>
  <si>
    <t>風俗犯</t>
  </si>
  <si>
    <t>その他の刑法犯</t>
  </si>
  <si>
    <t>うち侵入盗</t>
  </si>
  <si>
    <t>認知件数</t>
  </si>
  <si>
    <t>検挙件数</t>
  </si>
  <si>
    <t>検挙人員</t>
  </si>
  <si>
    <t>全国総数</t>
  </si>
  <si>
    <t>北海道</t>
  </si>
  <si>
    <t>計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</si>
  <si>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</si>
  <si>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</si>
  <si>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</si>
  <si>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</si>
  <si>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</si>
  <si>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</si>
  <si>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</si>
  <si>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</si>
  <si>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</si>
  <si>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</si>
  <si>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</si>
  <si>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</si>
  <si>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</si>
  <si>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</si>
  <si>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</si>
  <si>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</si>
  <si>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</si>
  <si>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</si>
  <si>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</si>
  <si>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</si>
  <si>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</si>
  <si>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</si>
  <si>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</si>
  <si>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</si>
  <si>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</si>
  <si>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</si>
  <si>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</si>
  <si>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</si>
  <si>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</si>
  <si>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</si>
  <si>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</si>
  <si>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</si>
  <si>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</si>
  <si>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</si>
  <si>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</si>
  <si>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</si>
  <si>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</si>
  <si>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</si>
  <si>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</si>
  <si>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</si>
  <si>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</si>
  <si>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</si>
  <si>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</si>
  <si>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</si>
  <si>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</si>
  <si>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</si>
  <si>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</si>
  <si>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</si>
  <si>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</si>
  <si>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</si>
  <si>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統計１－１　都道府県別刑法犯の認知件数、検挙件数、検挙人員（平成21年）</t>
  </si>
  <si>
    <t>東北</t>
  </si>
  <si>
    <t>関東</t>
  </si>
  <si>
    <t>中部</t>
  </si>
  <si>
    <t>近畿</t>
  </si>
  <si>
    <t>中国</t>
  </si>
  <si>
    <t>四国</t>
  </si>
  <si>
    <t>九州</t>
  </si>
  <si>
    <t xml:space="preserve">           東京</t>
  </si>
  <si>
    <t>　　　　　　　　　                                                                   区分
都道府県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</si>
</sst>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</numFmts>
  <fonts count="40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38" fontId="39" fillId="0" borderId="13" xfId="49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shrinkToFi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B13" sqref="B13"/>
    </sheetView>
  </sheetViews>
  <sheetFormatPr defaultColWidth="9.33203125" defaultRowHeight="11.25"/>
  <cols>
    <col min="1" max="1" width="9.33203125" style="1" customWidth="1"/>
    <col min="2" max="2" width="70" style="1" customWidth="1"/>
    <col min="3" max="24" width="11.16015625" style="1" customWidth="1"/>
    <col min="25" max="16384" width="9.33203125" style="1" customWidth="1"/>
  </cols>
  <sheetData>
    <row r="1" ht="12.75">
      <c r="A1" s="1" t="s">
        <v>1</v>
      </c>
    </row>
    <row r="2" s="2" customFormat="1" ht="12.75">
      <c r="A2" s="2" t="s">
        <v>66</v>
      </c>
    </row>
    <row r="3" spans="1:24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14" t="s">
        <v>75</v>
      </c>
      <c r="B4" s="14"/>
      <c r="C4" s="11" t="s">
        <v>2</v>
      </c>
      <c r="D4" s="11"/>
      <c r="E4" s="11"/>
      <c r="F4" s="11" t="s">
        <v>3</v>
      </c>
      <c r="G4" s="11"/>
      <c r="H4" s="11"/>
      <c r="I4" s="11" t="s">
        <v>4</v>
      </c>
      <c r="J4" s="11"/>
      <c r="K4" s="11"/>
      <c r="L4" s="15" t="s">
        <v>5</v>
      </c>
      <c r="M4" s="15"/>
      <c r="N4" s="15"/>
      <c r="O4" s="11"/>
      <c r="P4" s="11" t="s">
        <v>6</v>
      </c>
      <c r="Q4" s="11"/>
      <c r="R4" s="11"/>
      <c r="S4" s="11" t="s">
        <v>7</v>
      </c>
      <c r="T4" s="11"/>
      <c r="U4" s="11"/>
      <c r="V4" s="11" t="s">
        <v>8</v>
      </c>
      <c r="W4" s="11"/>
      <c r="X4" s="11"/>
    </row>
    <row r="5" spans="1:24" ht="12.75">
      <c r="A5" s="14"/>
      <c r="B5" s="14"/>
      <c r="C5" s="11"/>
      <c r="D5" s="11"/>
      <c r="E5" s="11"/>
      <c r="F5" s="11"/>
      <c r="G5" s="11"/>
      <c r="H5" s="11"/>
      <c r="I5" s="11"/>
      <c r="J5" s="11"/>
      <c r="K5" s="11"/>
      <c r="L5" s="4"/>
      <c r="M5" s="5"/>
      <c r="N5" s="6"/>
      <c r="O5" s="10" t="s">
        <v>9</v>
      </c>
      <c r="P5" s="11"/>
      <c r="Q5" s="11"/>
      <c r="R5" s="11"/>
      <c r="S5" s="11"/>
      <c r="T5" s="11"/>
      <c r="U5" s="11"/>
      <c r="V5" s="11"/>
      <c r="W5" s="11"/>
      <c r="X5" s="11"/>
    </row>
    <row r="6" spans="1:24" ht="12.75">
      <c r="A6" s="14"/>
      <c r="B6" s="14"/>
      <c r="C6" s="7" t="s">
        <v>10</v>
      </c>
      <c r="D6" s="7" t="s">
        <v>11</v>
      </c>
      <c r="E6" s="7" t="s">
        <v>12</v>
      </c>
      <c r="F6" s="7" t="s">
        <v>10</v>
      </c>
      <c r="G6" s="7" t="s">
        <v>11</v>
      </c>
      <c r="H6" s="7" t="s">
        <v>12</v>
      </c>
      <c r="I6" s="7" t="s">
        <v>10</v>
      </c>
      <c r="J6" s="7" t="s">
        <v>0</v>
      </c>
      <c r="K6" s="7" t="s">
        <v>12</v>
      </c>
      <c r="L6" s="7" t="s">
        <v>10</v>
      </c>
      <c r="M6" s="7" t="s">
        <v>11</v>
      </c>
      <c r="N6" s="7" t="s">
        <v>12</v>
      </c>
      <c r="O6" s="7" t="s">
        <v>10</v>
      </c>
      <c r="P6" s="7" t="s">
        <v>10</v>
      </c>
      <c r="Q6" s="7" t="s">
        <v>11</v>
      </c>
      <c r="R6" s="7" t="s">
        <v>12</v>
      </c>
      <c r="S6" s="7" t="s">
        <v>10</v>
      </c>
      <c r="T6" s="7" t="s">
        <v>11</v>
      </c>
      <c r="U6" s="7" t="s">
        <v>12</v>
      </c>
      <c r="V6" s="7" t="s">
        <v>10</v>
      </c>
      <c r="W6" s="7" t="s">
        <v>11</v>
      </c>
      <c r="X6" s="7" t="s">
        <v>12</v>
      </c>
    </row>
    <row r="7" spans="1:24" ht="12.75">
      <c r="A7" s="11" t="s">
        <v>13</v>
      </c>
      <c r="B7" s="11"/>
      <c r="C7" s="8">
        <f>C8+C14+C21+C22+C33+C40+C47+C53+C58</f>
        <v>1703044</v>
      </c>
      <c r="D7" s="8">
        <f aca="true" t="shared" si="0" ref="D7:N7">D8+D14+D21+D22+D33+D40+D47+D53+D58</f>
        <v>544699</v>
      </c>
      <c r="E7" s="8">
        <f t="shared" si="0"/>
        <v>332888</v>
      </c>
      <c r="F7" s="8">
        <f t="shared" si="0"/>
        <v>8314</v>
      </c>
      <c r="G7" s="8">
        <f t="shared" si="0"/>
        <v>6073</v>
      </c>
      <c r="H7" s="8">
        <f t="shared" si="0"/>
        <v>5654</v>
      </c>
      <c r="I7" s="8">
        <f t="shared" si="0"/>
        <v>63995</v>
      </c>
      <c r="J7" s="8">
        <v>45719</v>
      </c>
      <c r="K7" s="8">
        <f t="shared" si="0"/>
        <v>49225</v>
      </c>
      <c r="L7" s="8">
        <f t="shared" si="0"/>
        <v>1299294</v>
      </c>
      <c r="M7" s="8">
        <f t="shared" si="0"/>
        <v>361969</v>
      </c>
      <c r="N7" s="8">
        <f t="shared" si="0"/>
        <v>175823</v>
      </c>
      <c r="O7" s="8">
        <f aca="true" t="shared" si="1" ref="O7:X7">O8+O14+O21+O22+O33+O40+O47+O53+O58</f>
        <v>148488</v>
      </c>
      <c r="P7" s="8">
        <f t="shared" si="1"/>
        <v>53002</v>
      </c>
      <c r="Q7" s="8">
        <f t="shared" si="1"/>
        <v>34147</v>
      </c>
      <c r="R7" s="8">
        <f t="shared" si="1"/>
        <v>15433</v>
      </c>
      <c r="S7" s="8">
        <f t="shared" si="1"/>
        <v>10182</v>
      </c>
      <c r="T7" s="8">
        <f t="shared" si="1"/>
        <v>6478</v>
      </c>
      <c r="U7" s="8">
        <f t="shared" si="1"/>
        <v>5951</v>
      </c>
      <c r="V7" s="8">
        <f t="shared" si="1"/>
        <v>268257</v>
      </c>
      <c r="W7" s="8">
        <f t="shared" si="1"/>
        <v>90313</v>
      </c>
      <c r="X7" s="8">
        <f t="shared" si="1"/>
        <v>80802</v>
      </c>
    </row>
    <row r="8" spans="1:24" ht="12.75">
      <c r="A8" s="11" t="s">
        <v>14</v>
      </c>
      <c r="B8" s="9" t="s">
        <v>15</v>
      </c>
      <c r="C8" s="8">
        <f>SUM(C9:C13)</f>
        <v>52139</v>
      </c>
      <c r="D8" s="8">
        <f aca="true" t="shared" si="2" ref="D8:M8">SUM(D9:D13)</f>
        <v>17394</v>
      </c>
      <c r="E8" s="8">
        <f t="shared" si="2"/>
        <v>11479</v>
      </c>
      <c r="F8" s="8">
        <f t="shared" si="2"/>
        <v>280</v>
      </c>
      <c r="G8" s="8">
        <f t="shared" si="2"/>
        <v>212</v>
      </c>
      <c r="H8" s="8">
        <f t="shared" si="2"/>
        <v>201</v>
      </c>
      <c r="I8" s="8">
        <f t="shared" si="2"/>
        <v>1878</v>
      </c>
      <c r="J8" s="8">
        <f t="shared" si="2"/>
        <v>1401</v>
      </c>
      <c r="K8" s="8">
        <f t="shared" si="2"/>
        <v>1492</v>
      </c>
      <c r="L8" s="8">
        <f t="shared" si="2"/>
        <v>40165</v>
      </c>
      <c r="M8" s="8">
        <f t="shared" si="2"/>
        <v>10755</v>
      </c>
      <c r="N8" s="8">
        <f aca="true" t="shared" si="3" ref="N8:X8">SUM(N9:N13)</f>
        <v>5590</v>
      </c>
      <c r="O8" s="8">
        <f t="shared" si="3"/>
        <v>4695</v>
      </c>
      <c r="P8" s="8">
        <f t="shared" si="3"/>
        <v>1337</v>
      </c>
      <c r="Q8" s="8">
        <f t="shared" si="3"/>
        <v>920</v>
      </c>
      <c r="R8" s="8">
        <f t="shared" si="3"/>
        <v>471</v>
      </c>
      <c r="S8" s="8">
        <f t="shared" si="3"/>
        <v>483</v>
      </c>
      <c r="T8" s="8">
        <f t="shared" si="3"/>
        <v>248</v>
      </c>
      <c r="U8" s="8">
        <f t="shared" si="3"/>
        <v>235</v>
      </c>
      <c r="V8" s="8">
        <f t="shared" si="3"/>
        <v>7996</v>
      </c>
      <c r="W8" s="8">
        <f t="shared" si="3"/>
        <v>3858</v>
      </c>
      <c r="X8" s="8">
        <f t="shared" si="3"/>
        <v>3490</v>
      </c>
    </row>
    <row r="9" spans="1:24" ht="12.75">
      <c r="A9" s="11"/>
      <c r="B9" s="9" t="s">
        <v>16</v>
      </c>
      <c r="C9" s="8">
        <v>37417</v>
      </c>
      <c r="D9" s="8">
        <v>11793</v>
      </c>
      <c r="E9" s="8">
        <v>7827</v>
      </c>
      <c r="F9" s="8">
        <v>189</v>
      </c>
      <c r="G9" s="8">
        <v>129</v>
      </c>
      <c r="H9" s="8">
        <v>123</v>
      </c>
      <c r="I9" s="8">
        <v>1256</v>
      </c>
      <c r="J9" s="8">
        <v>903</v>
      </c>
      <c r="K9" s="8">
        <v>941</v>
      </c>
      <c r="L9" s="8">
        <v>28926</v>
      </c>
      <c r="M9" s="8">
        <v>7076</v>
      </c>
      <c r="N9" s="8">
        <v>3535</v>
      </c>
      <c r="O9" s="8">
        <v>2971</v>
      </c>
      <c r="P9" s="8">
        <v>887</v>
      </c>
      <c r="Q9" s="8">
        <v>577</v>
      </c>
      <c r="R9" s="8">
        <v>327</v>
      </c>
      <c r="S9" s="8">
        <v>390</v>
      </c>
      <c r="T9" s="8">
        <v>171</v>
      </c>
      <c r="U9" s="8">
        <v>180</v>
      </c>
      <c r="V9" s="8">
        <v>5769</v>
      </c>
      <c r="W9" s="8">
        <v>2937</v>
      </c>
      <c r="X9" s="8">
        <v>2721</v>
      </c>
    </row>
    <row r="10" spans="1:24" ht="12.75">
      <c r="A10" s="11"/>
      <c r="B10" s="9" t="s">
        <v>17</v>
      </c>
      <c r="C10" s="8">
        <v>3845</v>
      </c>
      <c r="D10" s="8">
        <v>1518</v>
      </c>
      <c r="E10" s="8">
        <v>898</v>
      </c>
      <c r="F10" s="8">
        <v>27</v>
      </c>
      <c r="G10" s="8">
        <v>21</v>
      </c>
      <c r="H10" s="8">
        <v>14</v>
      </c>
      <c r="I10" s="8">
        <v>161</v>
      </c>
      <c r="J10" s="8">
        <v>120</v>
      </c>
      <c r="K10" s="8">
        <v>131</v>
      </c>
      <c r="L10" s="8">
        <v>2831</v>
      </c>
      <c r="M10" s="8">
        <v>873</v>
      </c>
      <c r="N10" s="8">
        <v>381</v>
      </c>
      <c r="O10" s="8">
        <v>515</v>
      </c>
      <c r="P10" s="8">
        <v>85</v>
      </c>
      <c r="Q10" s="8">
        <v>115</v>
      </c>
      <c r="R10" s="8">
        <v>27</v>
      </c>
      <c r="S10" s="8">
        <v>12</v>
      </c>
      <c r="T10" s="8">
        <v>16</v>
      </c>
      <c r="U10" s="8">
        <v>10</v>
      </c>
      <c r="V10" s="8">
        <v>729</v>
      </c>
      <c r="W10" s="8">
        <v>373</v>
      </c>
      <c r="X10" s="8">
        <v>335</v>
      </c>
    </row>
    <row r="11" spans="1:24" ht="12.75">
      <c r="A11" s="11"/>
      <c r="B11" s="9" t="s">
        <v>18</v>
      </c>
      <c r="C11" s="8">
        <v>4581</v>
      </c>
      <c r="D11" s="8">
        <v>1731</v>
      </c>
      <c r="E11" s="8">
        <v>1266</v>
      </c>
      <c r="F11" s="8">
        <v>29</v>
      </c>
      <c r="G11" s="8">
        <v>28</v>
      </c>
      <c r="H11" s="8">
        <v>31</v>
      </c>
      <c r="I11" s="8">
        <v>173</v>
      </c>
      <c r="J11" s="8">
        <v>134</v>
      </c>
      <c r="K11" s="8">
        <v>149</v>
      </c>
      <c r="L11" s="8">
        <v>3600</v>
      </c>
      <c r="M11" s="8">
        <v>1225</v>
      </c>
      <c r="N11" s="8">
        <v>841</v>
      </c>
      <c r="O11" s="8">
        <v>329</v>
      </c>
      <c r="P11" s="8">
        <v>142</v>
      </c>
      <c r="Q11" s="8">
        <v>120</v>
      </c>
      <c r="R11" s="8">
        <v>53</v>
      </c>
      <c r="S11" s="8">
        <v>31</v>
      </c>
      <c r="T11" s="8">
        <v>21</v>
      </c>
      <c r="U11" s="8">
        <v>13</v>
      </c>
      <c r="V11" s="8">
        <v>606</v>
      </c>
      <c r="W11" s="8">
        <v>203</v>
      </c>
      <c r="X11" s="8">
        <v>179</v>
      </c>
    </row>
    <row r="12" spans="1:24" ht="12.75">
      <c r="A12" s="11"/>
      <c r="B12" s="9" t="s">
        <v>19</v>
      </c>
      <c r="C12" s="8">
        <v>4688</v>
      </c>
      <c r="D12" s="8">
        <v>1697</v>
      </c>
      <c r="E12" s="8">
        <v>1048</v>
      </c>
      <c r="F12" s="8">
        <v>27</v>
      </c>
      <c r="G12" s="8">
        <v>26</v>
      </c>
      <c r="H12" s="8">
        <v>23</v>
      </c>
      <c r="I12" s="8">
        <v>209</v>
      </c>
      <c r="J12" s="8">
        <v>172</v>
      </c>
      <c r="K12" s="8">
        <v>191</v>
      </c>
      <c r="L12" s="8">
        <v>3624</v>
      </c>
      <c r="M12" s="8">
        <v>1140</v>
      </c>
      <c r="N12" s="8">
        <v>585</v>
      </c>
      <c r="O12" s="8">
        <v>653</v>
      </c>
      <c r="P12" s="8">
        <v>152</v>
      </c>
      <c r="Q12" s="8">
        <v>78</v>
      </c>
      <c r="R12" s="8">
        <v>39</v>
      </c>
      <c r="S12" s="8">
        <v>33</v>
      </c>
      <c r="T12" s="8">
        <v>24</v>
      </c>
      <c r="U12" s="8">
        <v>22</v>
      </c>
      <c r="V12" s="8">
        <v>643</v>
      </c>
      <c r="W12" s="8">
        <v>257</v>
      </c>
      <c r="X12" s="8">
        <v>188</v>
      </c>
    </row>
    <row r="13" spans="1:24" ht="12.75">
      <c r="A13" s="11"/>
      <c r="B13" s="9" t="s">
        <v>20</v>
      </c>
      <c r="C13" s="8">
        <v>1608</v>
      </c>
      <c r="D13" s="8">
        <v>655</v>
      </c>
      <c r="E13" s="8">
        <v>440</v>
      </c>
      <c r="F13" s="8">
        <v>8</v>
      </c>
      <c r="G13" s="8">
        <v>8</v>
      </c>
      <c r="H13" s="8">
        <v>10</v>
      </c>
      <c r="I13" s="8">
        <v>79</v>
      </c>
      <c r="J13" s="8">
        <v>72</v>
      </c>
      <c r="K13" s="8">
        <v>80</v>
      </c>
      <c r="L13" s="8">
        <v>1184</v>
      </c>
      <c r="M13" s="8">
        <v>441</v>
      </c>
      <c r="N13" s="8">
        <v>248</v>
      </c>
      <c r="O13" s="8">
        <v>227</v>
      </c>
      <c r="P13" s="8">
        <v>71</v>
      </c>
      <c r="Q13" s="8">
        <v>30</v>
      </c>
      <c r="R13" s="8">
        <v>25</v>
      </c>
      <c r="S13" s="8">
        <v>17</v>
      </c>
      <c r="T13" s="8">
        <v>16</v>
      </c>
      <c r="U13" s="8">
        <v>10</v>
      </c>
      <c r="V13" s="8">
        <v>249</v>
      </c>
      <c r="W13" s="8">
        <v>88</v>
      </c>
      <c r="X13" s="8">
        <v>67</v>
      </c>
    </row>
    <row r="14" spans="1:24" ht="12.75">
      <c r="A14" s="11" t="s">
        <v>67</v>
      </c>
      <c r="B14" s="9" t="s">
        <v>15</v>
      </c>
      <c r="C14" s="8">
        <f>SUM(C15:C20)</f>
        <v>77356</v>
      </c>
      <c r="D14" s="8">
        <f aca="true" t="shared" si="4" ref="D14:M14">SUM(D15:D20)</f>
        <v>28390</v>
      </c>
      <c r="E14" s="8">
        <f t="shared" si="4"/>
        <v>18608</v>
      </c>
      <c r="F14" s="8">
        <f t="shared" si="4"/>
        <v>361</v>
      </c>
      <c r="G14" s="8">
        <f t="shared" si="4"/>
        <v>281</v>
      </c>
      <c r="H14" s="8">
        <f t="shared" si="4"/>
        <v>249</v>
      </c>
      <c r="I14" s="8">
        <f t="shared" si="4"/>
        <v>3380</v>
      </c>
      <c r="J14" s="8">
        <f t="shared" si="4"/>
        <v>2581</v>
      </c>
      <c r="K14" s="8">
        <f t="shared" si="4"/>
        <v>2741</v>
      </c>
      <c r="L14" s="8">
        <f t="shared" si="4"/>
        <v>56941</v>
      </c>
      <c r="M14" s="8">
        <f t="shared" si="4"/>
        <v>19031</v>
      </c>
      <c r="N14" s="8">
        <f aca="true" t="shared" si="5" ref="N14:X14">SUM(N15:N20)</f>
        <v>11350</v>
      </c>
      <c r="O14" s="8">
        <f t="shared" si="5"/>
        <v>8224</v>
      </c>
      <c r="P14" s="8">
        <f t="shared" si="5"/>
        <v>3108</v>
      </c>
      <c r="Q14" s="8">
        <f t="shared" si="5"/>
        <v>2376</v>
      </c>
      <c r="R14" s="8">
        <f t="shared" si="5"/>
        <v>1120</v>
      </c>
      <c r="S14" s="8">
        <f t="shared" si="5"/>
        <v>569</v>
      </c>
      <c r="T14" s="8">
        <f t="shared" si="5"/>
        <v>342</v>
      </c>
      <c r="U14" s="8">
        <f t="shared" si="5"/>
        <v>239</v>
      </c>
      <c r="V14" s="8">
        <f t="shared" si="5"/>
        <v>12997</v>
      </c>
      <c r="W14" s="8">
        <f t="shared" si="5"/>
        <v>3779</v>
      </c>
      <c r="X14" s="8">
        <f t="shared" si="5"/>
        <v>2909</v>
      </c>
    </row>
    <row r="15" spans="1:24" ht="12.75">
      <c r="A15" s="11"/>
      <c r="B15" s="9" t="s">
        <v>21</v>
      </c>
      <c r="C15" s="8">
        <v>9987</v>
      </c>
      <c r="D15" s="8">
        <v>4030</v>
      </c>
      <c r="E15" s="8">
        <v>2975</v>
      </c>
      <c r="F15" s="8">
        <v>58</v>
      </c>
      <c r="G15" s="8">
        <v>41</v>
      </c>
      <c r="H15" s="8">
        <v>34</v>
      </c>
      <c r="I15" s="8">
        <v>589</v>
      </c>
      <c r="J15" s="8">
        <v>470</v>
      </c>
      <c r="K15" s="8">
        <v>484</v>
      </c>
      <c r="L15" s="8">
        <v>7211</v>
      </c>
      <c r="M15" s="8">
        <v>2646</v>
      </c>
      <c r="N15" s="8">
        <v>1853</v>
      </c>
      <c r="O15" s="8">
        <v>753</v>
      </c>
      <c r="P15" s="8">
        <v>374</v>
      </c>
      <c r="Q15" s="8">
        <v>295</v>
      </c>
      <c r="R15" s="8">
        <v>174</v>
      </c>
      <c r="S15" s="8">
        <v>110</v>
      </c>
      <c r="T15" s="8">
        <v>44</v>
      </c>
      <c r="U15" s="8">
        <v>33</v>
      </c>
      <c r="V15" s="8">
        <v>1645</v>
      </c>
      <c r="W15" s="8">
        <v>534</v>
      </c>
      <c r="X15" s="8">
        <v>397</v>
      </c>
    </row>
    <row r="16" spans="1:24" ht="12.75">
      <c r="A16" s="11"/>
      <c r="B16" s="9" t="s">
        <v>22</v>
      </c>
      <c r="C16" s="8">
        <v>8240</v>
      </c>
      <c r="D16" s="8">
        <v>3626</v>
      </c>
      <c r="E16" s="8">
        <v>2311</v>
      </c>
      <c r="F16" s="8">
        <v>36</v>
      </c>
      <c r="G16" s="8">
        <v>31</v>
      </c>
      <c r="H16" s="8">
        <v>25</v>
      </c>
      <c r="I16" s="8">
        <v>296</v>
      </c>
      <c r="J16" s="8">
        <v>242</v>
      </c>
      <c r="K16" s="8">
        <v>254</v>
      </c>
      <c r="L16" s="8">
        <v>6154</v>
      </c>
      <c r="M16" s="8">
        <v>2509</v>
      </c>
      <c r="N16" s="8">
        <v>1425</v>
      </c>
      <c r="O16" s="8">
        <v>902</v>
      </c>
      <c r="P16" s="8">
        <v>393</v>
      </c>
      <c r="Q16" s="8">
        <v>312</v>
      </c>
      <c r="R16" s="8">
        <v>163</v>
      </c>
      <c r="S16" s="8">
        <v>66</v>
      </c>
      <c r="T16" s="8">
        <v>46</v>
      </c>
      <c r="U16" s="8">
        <v>34</v>
      </c>
      <c r="V16" s="8">
        <v>1295</v>
      </c>
      <c r="W16" s="8">
        <v>486</v>
      </c>
      <c r="X16" s="8">
        <v>410</v>
      </c>
    </row>
    <row r="17" spans="1:24" ht="12.75">
      <c r="A17" s="11"/>
      <c r="B17" s="9" t="s">
        <v>23</v>
      </c>
      <c r="C17" s="8">
        <v>25859</v>
      </c>
      <c r="D17" s="8">
        <v>7894</v>
      </c>
      <c r="E17" s="8">
        <v>4750</v>
      </c>
      <c r="F17" s="8">
        <v>140</v>
      </c>
      <c r="G17" s="8">
        <v>101</v>
      </c>
      <c r="H17" s="8">
        <v>83</v>
      </c>
      <c r="I17" s="8">
        <v>925</v>
      </c>
      <c r="J17" s="8">
        <v>621</v>
      </c>
      <c r="K17" s="8">
        <v>643</v>
      </c>
      <c r="L17" s="8">
        <v>19209</v>
      </c>
      <c r="M17" s="8">
        <v>5067</v>
      </c>
      <c r="N17" s="8">
        <v>2632</v>
      </c>
      <c r="O17" s="8">
        <v>3429</v>
      </c>
      <c r="P17" s="8">
        <v>1122</v>
      </c>
      <c r="Q17" s="8">
        <v>792</v>
      </c>
      <c r="R17" s="8">
        <v>305</v>
      </c>
      <c r="S17" s="8">
        <v>195</v>
      </c>
      <c r="T17" s="8">
        <v>140</v>
      </c>
      <c r="U17" s="8">
        <v>101</v>
      </c>
      <c r="V17" s="8">
        <v>4268</v>
      </c>
      <c r="W17" s="8">
        <v>1173</v>
      </c>
      <c r="X17" s="8">
        <v>986</v>
      </c>
    </row>
    <row r="18" spans="1:24" ht="12.75">
      <c r="A18" s="11"/>
      <c r="B18" s="9" t="s">
        <v>24</v>
      </c>
      <c r="C18" s="8">
        <v>5740</v>
      </c>
      <c r="D18" s="8">
        <v>2974</v>
      </c>
      <c r="E18" s="8">
        <v>1920</v>
      </c>
      <c r="F18" s="8">
        <v>30</v>
      </c>
      <c r="G18" s="8">
        <v>28</v>
      </c>
      <c r="H18" s="8">
        <v>31</v>
      </c>
      <c r="I18" s="8">
        <v>223</v>
      </c>
      <c r="J18" s="8">
        <v>197</v>
      </c>
      <c r="K18" s="8">
        <v>215</v>
      </c>
      <c r="L18" s="8">
        <v>4349</v>
      </c>
      <c r="M18" s="8">
        <v>2083</v>
      </c>
      <c r="N18" s="8">
        <v>1331</v>
      </c>
      <c r="O18" s="8">
        <v>438</v>
      </c>
      <c r="P18" s="8">
        <v>290</v>
      </c>
      <c r="Q18" s="8">
        <v>352</v>
      </c>
      <c r="R18" s="8">
        <v>125</v>
      </c>
      <c r="S18" s="8">
        <v>40</v>
      </c>
      <c r="T18" s="8">
        <v>19</v>
      </c>
      <c r="U18" s="8">
        <v>12</v>
      </c>
      <c r="V18" s="8">
        <v>808</v>
      </c>
      <c r="W18" s="8">
        <v>295</v>
      </c>
      <c r="X18" s="8">
        <v>206</v>
      </c>
    </row>
    <row r="19" spans="1:24" ht="12.75">
      <c r="A19" s="11"/>
      <c r="B19" s="9" t="s">
        <v>25</v>
      </c>
      <c r="C19" s="8">
        <v>8003</v>
      </c>
      <c r="D19" s="8">
        <v>3795</v>
      </c>
      <c r="E19" s="8">
        <v>2605</v>
      </c>
      <c r="F19" s="8">
        <v>27</v>
      </c>
      <c r="G19" s="8">
        <v>24</v>
      </c>
      <c r="H19" s="8">
        <v>20</v>
      </c>
      <c r="I19" s="8">
        <v>523</v>
      </c>
      <c r="J19" s="8">
        <v>487</v>
      </c>
      <c r="K19" s="8">
        <v>583</v>
      </c>
      <c r="L19" s="8">
        <v>5751</v>
      </c>
      <c r="M19" s="8">
        <v>2578</v>
      </c>
      <c r="N19" s="8">
        <v>1520</v>
      </c>
      <c r="O19" s="8">
        <v>533</v>
      </c>
      <c r="P19" s="8">
        <v>328</v>
      </c>
      <c r="Q19" s="8">
        <v>243</v>
      </c>
      <c r="R19" s="8">
        <v>143</v>
      </c>
      <c r="S19" s="8">
        <v>32</v>
      </c>
      <c r="T19" s="8">
        <v>14</v>
      </c>
      <c r="U19" s="8">
        <v>12</v>
      </c>
      <c r="V19" s="8">
        <v>1342</v>
      </c>
      <c r="W19" s="8">
        <v>449</v>
      </c>
      <c r="X19" s="8">
        <v>327</v>
      </c>
    </row>
    <row r="20" spans="1:24" ht="12.75">
      <c r="A20" s="11"/>
      <c r="B20" s="9" t="s">
        <v>26</v>
      </c>
      <c r="C20" s="8">
        <v>19527</v>
      </c>
      <c r="D20" s="8">
        <v>6071</v>
      </c>
      <c r="E20" s="8">
        <v>4047</v>
      </c>
      <c r="F20" s="8">
        <v>70</v>
      </c>
      <c r="G20" s="8">
        <v>56</v>
      </c>
      <c r="H20" s="8">
        <v>56</v>
      </c>
      <c r="I20" s="8">
        <v>824</v>
      </c>
      <c r="J20" s="8">
        <v>564</v>
      </c>
      <c r="K20" s="8">
        <v>562</v>
      </c>
      <c r="L20" s="8">
        <v>14267</v>
      </c>
      <c r="M20" s="8">
        <v>4148</v>
      </c>
      <c r="N20" s="8">
        <v>2589</v>
      </c>
      <c r="O20" s="8">
        <v>2169</v>
      </c>
      <c r="P20" s="8">
        <v>601</v>
      </c>
      <c r="Q20" s="8">
        <v>382</v>
      </c>
      <c r="R20" s="8">
        <v>210</v>
      </c>
      <c r="S20" s="8">
        <v>126</v>
      </c>
      <c r="T20" s="8">
        <v>79</v>
      </c>
      <c r="U20" s="8">
        <v>47</v>
      </c>
      <c r="V20" s="8">
        <v>3639</v>
      </c>
      <c r="W20" s="8">
        <v>842</v>
      </c>
      <c r="X20" s="8">
        <v>583</v>
      </c>
    </row>
    <row r="21" spans="1:24" ht="12.75">
      <c r="A21" s="12" t="s">
        <v>74</v>
      </c>
      <c r="B21" s="13"/>
      <c r="C21" s="8">
        <v>205708</v>
      </c>
      <c r="D21" s="8">
        <v>64239</v>
      </c>
      <c r="E21" s="8">
        <v>46716</v>
      </c>
      <c r="F21" s="8">
        <v>1109</v>
      </c>
      <c r="G21" s="8">
        <v>800</v>
      </c>
      <c r="H21" s="8">
        <v>778</v>
      </c>
      <c r="I21" s="8">
        <v>9055</v>
      </c>
      <c r="J21" s="8">
        <v>5949</v>
      </c>
      <c r="K21" s="8">
        <v>6734</v>
      </c>
      <c r="L21" s="8">
        <v>150572</v>
      </c>
      <c r="M21" s="8">
        <v>36572</v>
      </c>
      <c r="N21" s="8">
        <v>21638</v>
      </c>
      <c r="O21" s="8">
        <v>10770</v>
      </c>
      <c r="P21" s="8">
        <v>8896</v>
      </c>
      <c r="Q21" s="8">
        <v>4729</v>
      </c>
      <c r="R21" s="8">
        <v>1977</v>
      </c>
      <c r="S21" s="8">
        <v>1484</v>
      </c>
      <c r="T21" s="8">
        <v>1054</v>
      </c>
      <c r="U21" s="8">
        <v>1373</v>
      </c>
      <c r="V21" s="8">
        <v>34592</v>
      </c>
      <c r="W21" s="8">
        <v>15135</v>
      </c>
      <c r="X21" s="8">
        <v>14216</v>
      </c>
    </row>
    <row r="22" spans="1:24" ht="12.75">
      <c r="A22" s="11" t="s">
        <v>68</v>
      </c>
      <c r="B22" s="9" t="s">
        <v>15</v>
      </c>
      <c r="C22" s="8">
        <f>SUM(C23:C32)</f>
        <v>492395</v>
      </c>
      <c r="D22" s="8">
        <f aca="true" t="shared" si="6" ref="D22:L22">SUM(D23:D32)</f>
        <v>168484</v>
      </c>
      <c r="E22" s="8">
        <f t="shared" si="6"/>
        <v>94637</v>
      </c>
      <c r="F22" s="8">
        <f t="shared" si="6"/>
        <v>2558</v>
      </c>
      <c r="G22" s="8">
        <f t="shared" si="6"/>
        <v>1832</v>
      </c>
      <c r="H22" s="8">
        <f t="shared" si="6"/>
        <v>1620</v>
      </c>
      <c r="I22" s="8">
        <f t="shared" si="6"/>
        <v>19891</v>
      </c>
      <c r="J22" s="8">
        <f t="shared" si="6"/>
        <v>14169</v>
      </c>
      <c r="K22" s="8">
        <f t="shared" si="6"/>
        <v>15143</v>
      </c>
      <c r="L22" s="8">
        <f t="shared" si="6"/>
        <v>377452</v>
      </c>
      <c r="M22" s="8">
        <f aca="true" t="shared" si="7" ref="M22:X22">SUM(M23:M32)</f>
        <v>115283</v>
      </c>
      <c r="N22" s="8">
        <f t="shared" si="7"/>
        <v>49179</v>
      </c>
      <c r="O22" s="8">
        <f t="shared" si="7"/>
        <v>49006</v>
      </c>
      <c r="P22" s="8">
        <f t="shared" si="7"/>
        <v>13660</v>
      </c>
      <c r="Q22" s="8">
        <f t="shared" si="7"/>
        <v>9196</v>
      </c>
      <c r="R22" s="8">
        <f t="shared" si="7"/>
        <v>4494</v>
      </c>
      <c r="S22" s="8">
        <f t="shared" si="7"/>
        <v>2502</v>
      </c>
      <c r="T22" s="8">
        <f t="shared" si="7"/>
        <v>1687</v>
      </c>
      <c r="U22" s="8">
        <f t="shared" si="7"/>
        <v>1360</v>
      </c>
      <c r="V22" s="8">
        <f t="shared" si="7"/>
        <v>76332</v>
      </c>
      <c r="W22" s="8">
        <f t="shared" si="7"/>
        <v>26317</v>
      </c>
      <c r="X22" s="8">
        <f t="shared" si="7"/>
        <v>22841</v>
      </c>
    </row>
    <row r="23" spans="1:24" ht="12.75">
      <c r="A23" s="11"/>
      <c r="B23" s="9" t="s">
        <v>27</v>
      </c>
      <c r="C23" s="8">
        <v>42491</v>
      </c>
      <c r="D23" s="8">
        <v>14265</v>
      </c>
      <c r="E23" s="8">
        <v>6734</v>
      </c>
      <c r="F23" s="8">
        <v>212</v>
      </c>
      <c r="G23" s="8">
        <v>124</v>
      </c>
      <c r="H23" s="8">
        <v>119</v>
      </c>
      <c r="I23" s="8">
        <v>1358</v>
      </c>
      <c r="J23" s="8">
        <v>796</v>
      </c>
      <c r="K23" s="8">
        <v>822</v>
      </c>
      <c r="L23" s="8">
        <v>32900</v>
      </c>
      <c r="M23" s="8">
        <v>11283</v>
      </c>
      <c r="N23" s="8">
        <v>4251</v>
      </c>
      <c r="O23" s="8">
        <v>5705</v>
      </c>
      <c r="P23" s="8">
        <v>1170</v>
      </c>
      <c r="Q23" s="8">
        <v>623</v>
      </c>
      <c r="R23" s="8">
        <v>298</v>
      </c>
      <c r="S23" s="8">
        <v>186</v>
      </c>
      <c r="T23" s="8">
        <v>94</v>
      </c>
      <c r="U23" s="8">
        <v>76</v>
      </c>
      <c r="V23" s="8">
        <v>6665</v>
      </c>
      <c r="W23" s="8">
        <v>1345</v>
      </c>
      <c r="X23" s="8">
        <v>1168</v>
      </c>
    </row>
    <row r="24" spans="1:24" ht="12.75">
      <c r="A24" s="11"/>
      <c r="B24" s="9" t="s">
        <v>28</v>
      </c>
      <c r="C24" s="8">
        <v>25990</v>
      </c>
      <c r="D24" s="8">
        <v>9687</v>
      </c>
      <c r="E24" s="8">
        <v>5679</v>
      </c>
      <c r="F24" s="8">
        <v>144</v>
      </c>
      <c r="G24" s="8">
        <v>113</v>
      </c>
      <c r="H24" s="8">
        <v>95</v>
      </c>
      <c r="I24" s="8">
        <v>1144</v>
      </c>
      <c r="J24" s="8">
        <v>789</v>
      </c>
      <c r="K24" s="8">
        <v>814</v>
      </c>
      <c r="L24" s="8">
        <v>19438</v>
      </c>
      <c r="M24" s="8">
        <v>6668</v>
      </c>
      <c r="N24" s="8">
        <v>2962</v>
      </c>
      <c r="O24" s="8">
        <v>3064</v>
      </c>
      <c r="P24" s="8">
        <v>1315</v>
      </c>
      <c r="Q24" s="8">
        <v>984</v>
      </c>
      <c r="R24" s="8">
        <v>845</v>
      </c>
      <c r="S24" s="8">
        <v>123</v>
      </c>
      <c r="T24" s="8">
        <v>73</v>
      </c>
      <c r="U24" s="8">
        <v>87</v>
      </c>
      <c r="V24" s="8">
        <v>3826</v>
      </c>
      <c r="W24" s="8">
        <v>1060</v>
      </c>
      <c r="X24" s="8">
        <v>876</v>
      </c>
    </row>
    <row r="25" spans="1:24" ht="12.75">
      <c r="A25" s="11"/>
      <c r="B25" s="9" t="s">
        <v>29</v>
      </c>
      <c r="C25" s="8">
        <v>24110</v>
      </c>
      <c r="D25" s="8">
        <v>11370</v>
      </c>
      <c r="E25" s="8">
        <v>4472</v>
      </c>
      <c r="F25" s="8">
        <v>123</v>
      </c>
      <c r="G25" s="8">
        <v>112</v>
      </c>
      <c r="H25" s="8">
        <v>120</v>
      </c>
      <c r="I25" s="8">
        <v>810</v>
      </c>
      <c r="J25" s="8">
        <v>594</v>
      </c>
      <c r="K25" s="8">
        <v>585</v>
      </c>
      <c r="L25" s="8">
        <v>18238</v>
      </c>
      <c r="M25" s="8">
        <v>8408</v>
      </c>
      <c r="N25" s="8">
        <v>2695</v>
      </c>
      <c r="O25" s="8">
        <v>3771</v>
      </c>
      <c r="P25" s="8">
        <v>1021</v>
      </c>
      <c r="Q25" s="8">
        <v>1005</v>
      </c>
      <c r="R25" s="8">
        <v>268</v>
      </c>
      <c r="S25" s="8">
        <v>99</v>
      </c>
      <c r="T25" s="8">
        <v>68</v>
      </c>
      <c r="U25" s="8">
        <v>56</v>
      </c>
      <c r="V25" s="8">
        <v>3819</v>
      </c>
      <c r="W25" s="8">
        <v>1183</v>
      </c>
      <c r="X25" s="8">
        <v>748</v>
      </c>
    </row>
    <row r="26" spans="1:24" ht="12.75">
      <c r="A26" s="11"/>
      <c r="B26" s="9" t="s">
        <v>30</v>
      </c>
      <c r="C26" s="8">
        <v>113632</v>
      </c>
      <c r="D26" s="8">
        <v>30846</v>
      </c>
      <c r="E26" s="8">
        <v>19345</v>
      </c>
      <c r="F26" s="8">
        <v>561</v>
      </c>
      <c r="G26" s="8">
        <v>424</v>
      </c>
      <c r="H26" s="8">
        <v>369</v>
      </c>
      <c r="I26" s="8">
        <v>3736</v>
      </c>
      <c r="J26" s="8">
        <v>2530</v>
      </c>
      <c r="K26" s="8">
        <v>2708</v>
      </c>
      <c r="L26" s="8">
        <v>88123</v>
      </c>
      <c r="M26" s="8">
        <v>19582</v>
      </c>
      <c r="N26" s="8">
        <v>9558</v>
      </c>
      <c r="O26" s="8">
        <v>9634</v>
      </c>
      <c r="P26" s="8">
        <v>2027</v>
      </c>
      <c r="Q26" s="8">
        <v>1053</v>
      </c>
      <c r="R26" s="8">
        <v>518</v>
      </c>
      <c r="S26" s="8">
        <v>548</v>
      </c>
      <c r="T26" s="8">
        <v>355</v>
      </c>
      <c r="U26" s="8">
        <v>289</v>
      </c>
      <c r="V26" s="8">
        <v>18637</v>
      </c>
      <c r="W26" s="8">
        <v>6902</v>
      </c>
      <c r="X26" s="8">
        <v>5903</v>
      </c>
    </row>
    <row r="27" spans="1:24" ht="12.75">
      <c r="A27" s="11"/>
      <c r="B27" s="9" t="s">
        <v>31</v>
      </c>
      <c r="C27" s="8">
        <v>96400</v>
      </c>
      <c r="D27" s="8">
        <v>27627</v>
      </c>
      <c r="E27" s="8">
        <v>15278</v>
      </c>
      <c r="F27" s="8">
        <v>540</v>
      </c>
      <c r="G27" s="8">
        <v>359</v>
      </c>
      <c r="H27" s="8">
        <v>279</v>
      </c>
      <c r="I27" s="8">
        <v>3121</v>
      </c>
      <c r="J27" s="8">
        <v>1845</v>
      </c>
      <c r="K27" s="8">
        <v>1941</v>
      </c>
      <c r="L27" s="8">
        <v>76242</v>
      </c>
      <c r="M27" s="8">
        <v>19002</v>
      </c>
      <c r="N27" s="8">
        <v>8212</v>
      </c>
      <c r="O27" s="8">
        <v>9786</v>
      </c>
      <c r="P27" s="8">
        <v>2078</v>
      </c>
      <c r="Q27" s="8">
        <v>1501</v>
      </c>
      <c r="R27" s="8">
        <v>557</v>
      </c>
      <c r="S27" s="8">
        <v>391</v>
      </c>
      <c r="T27" s="8">
        <v>241</v>
      </c>
      <c r="U27" s="8">
        <v>192</v>
      </c>
      <c r="V27" s="8">
        <v>14028</v>
      </c>
      <c r="W27" s="8">
        <v>4679</v>
      </c>
      <c r="X27" s="8">
        <v>4097</v>
      </c>
    </row>
    <row r="28" spans="1:24" ht="12.75">
      <c r="A28" s="11"/>
      <c r="B28" s="9" t="s">
        <v>32</v>
      </c>
      <c r="C28" s="8">
        <v>98216</v>
      </c>
      <c r="D28" s="8">
        <v>40380</v>
      </c>
      <c r="E28" s="8">
        <v>22558</v>
      </c>
      <c r="F28" s="8">
        <v>509</v>
      </c>
      <c r="G28" s="8">
        <v>360</v>
      </c>
      <c r="H28" s="8">
        <v>315</v>
      </c>
      <c r="I28" s="8">
        <v>5735</v>
      </c>
      <c r="J28" s="8">
        <v>4302</v>
      </c>
      <c r="K28" s="8">
        <v>4639</v>
      </c>
      <c r="L28" s="8">
        <v>74322</v>
      </c>
      <c r="M28" s="8">
        <v>26522</v>
      </c>
      <c r="N28" s="8">
        <v>9746</v>
      </c>
      <c r="O28" s="8">
        <v>8519</v>
      </c>
      <c r="P28" s="8">
        <v>2812</v>
      </c>
      <c r="Q28" s="8">
        <v>1798</v>
      </c>
      <c r="R28" s="8">
        <v>878</v>
      </c>
      <c r="S28" s="8">
        <v>518</v>
      </c>
      <c r="T28" s="8">
        <v>455</v>
      </c>
      <c r="U28" s="8">
        <v>400</v>
      </c>
      <c r="V28" s="8">
        <v>14320</v>
      </c>
      <c r="W28" s="8">
        <v>6943</v>
      </c>
      <c r="X28" s="8">
        <v>6580</v>
      </c>
    </row>
    <row r="29" spans="1:24" ht="12.75">
      <c r="A29" s="11"/>
      <c r="B29" s="9" t="s">
        <v>33</v>
      </c>
      <c r="C29" s="8">
        <v>22189</v>
      </c>
      <c r="D29" s="8">
        <v>8406</v>
      </c>
      <c r="E29" s="8">
        <v>5544</v>
      </c>
      <c r="F29" s="8">
        <v>91</v>
      </c>
      <c r="G29" s="8">
        <v>74</v>
      </c>
      <c r="H29" s="8">
        <v>69</v>
      </c>
      <c r="I29" s="8">
        <v>1304</v>
      </c>
      <c r="J29" s="8">
        <v>1167</v>
      </c>
      <c r="K29" s="8">
        <v>1298</v>
      </c>
      <c r="L29" s="8">
        <v>15786</v>
      </c>
      <c r="M29" s="8">
        <v>5258</v>
      </c>
      <c r="N29" s="8">
        <v>2970</v>
      </c>
      <c r="O29" s="8">
        <v>2139</v>
      </c>
      <c r="P29" s="8">
        <v>740</v>
      </c>
      <c r="Q29" s="8">
        <v>717</v>
      </c>
      <c r="R29" s="8">
        <v>249</v>
      </c>
      <c r="S29" s="8">
        <v>117</v>
      </c>
      <c r="T29" s="8">
        <v>97</v>
      </c>
      <c r="U29" s="8">
        <v>78</v>
      </c>
      <c r="V29" s="8">
        <v>4151</v>
      </c>
      <c r="W29" s="8">
        <v>1093</v>
      </c>
      <c r="X29" s="8">
        <v>880</v>
      </c>
    </row>
    <row r="30" spans="1:24" ht="12.75">
      <c r="A30" s="11"/>
      <c r="B30" s="9" t="s">
        <v>34</v>
      </c>
      <c r="C30" s="8">
        <v>8134</v>
      </c>
      <c r="D30" s="8">
        <v>3154</v>
      </c>
      <c r="E30" s="8">
        <v>1924</v>
      </c>
      <c r="F30" s="8">
        <v>43</v>
      </c>
      <c r="G30" s="8">
        <v>36</v>
      </c>
      <c r="H30" s="8">
        <v>27</v>
      </c>
      <c r="I30" s="8">
        <v>250</v>
      </c>
      <c r="J30" s="8">
        <v>220</v>
      </c>
      <c r="K30" s="8">
        <v>214</v>
      </c>
      <c r="L30" s="8">
        <v>6353</v>
      </c>
      <c r="M30" s="8">
        <v>2248</v>
      </c>
      <c r="N30" s="8">
        <v>1177</v>
      </c>
      <c r="O30" s="8">
        <v>1196</v>
      </c>
      <c r="P30" s="8">
        <v>265</v>
      </c>
      <c r="Q30" s="8">
        <v>173</v>
      </c>
      <c r="R30" s="8">
        <v>102</v>
      </c>
      <c r="S30" s="8">
        <v>57</v>
      </c>
      <c r="T30" s="8">
        <v>27</v>
      </c>
      <c r="U30" s="8">
        <v>19</v>
      </c>
      <c r="V30" s="8">
        <v>1166</v>
      </c>
      <c r="W30" s="8">
        <v>450</v>
      </c>
      <c r="X30" s="8">
        <v>385</v>
      </c>
    </row>
    <row r="31" spans="1:24" ht="12.75">
      <c r="A31" s="11"/>
      <c r="B31" s="9" t="s">
        <v>35</v>
      </c>
      <c r="C31" s="8">
        <v>20164</v>
      </c>
      <c r="D31" s="8">
        <v>8296</v>
      </c>
      <c r="E31" s="8">
        <v>4959</v>
      </c>
      <c r="F31" s="8">
        <v>93</v>
      </c>
      <c r="G31" s="8">
        <v>69</v>
      </c>
      <c r="H31" s="8">
        <v>65</v>
      </c>
      <c r="I31" s="8">
        <v>757</v>
      </c>
      <c r="J31" s="8">
        <v>670</v>
      </c>
      <c r="K31" s="8">
        <v>782</v>
      </c>
      <c r="L31" s="8">
        <v>15263</v>
      </c>
      <c r="M31" s="8">
        <v>6057</v>
      </c>
      <c r="N31" s="8">
        <v>3020</v>
      </c>
      <c r="O31" s="8">
        <v>1739</v>
      </c>
      <c r="P31" s="8">
        <v>727</v>
      </c>
      <c r="Q31" s="8">
        <v>495</v>
      </c>
      <c r="R31" s="8">
        <v>289</v>
      </c>
      <c r="S31" s="8">
        <v>132</v>
      </c>
      <c r="T31" s="8">
        <v>62</v>
      </c>
      <c r="U31" s="8">
        <v>34</v>
      </c>
      <c r="V31" s="8">
        <v>3192</v>
      </c>
      <c r="W31" s="8">
        <v>943</v>
      </c>
      <c r="X31" s="8">
        <v>769</v>
      </c>
    </row>
    <row r="32" spans="1:24" ht="12.75">
      <c r="A32" s="11"/>
      <c r="B32" s="9" t="s">
        <v>36</v>
      </c>
      <c r="C32" s="8">
        <v>41069</v>
      </c>
      <c r="D32" s="8">
        <v>14453</v>
      </c>
      <c r="E32" s="8">
        <v>8144</v>
      </c>
      <c r="F32" s="8">
        <v>242</v>
      </c>
      <c r="G32" s="8">
        <v>161</v>
      </c>
      <c r="H32" s="8">
        <v>162</v>
      </c>
      <c r="I32" s="8">
        <v>1676</v>
      </c>
      <c r="J32" s="8">
        <v>1256</v>
      </c>
      <c r="K32" s="8">
        <v>1340</v>
      </c>
      <c r="L32" s="8">
        <v>30787</v>
      </c>
      <c r="M32" s="8">
        <v>10255</v>
      </c>
      <c r="N32" s="8">
        <v>4588</v>
      </c>
      <c r="O32" s="8">
        <v>3453</v>
      </c>
      <c r="P32" s="8">
        <v>1505</v>
      </c>
      <c r="Q32" s="8">
        <v>847</v>
      </c>
      <c r="R32" s="8">
        <v>490</v>
      </c>
      <c r="S32" s="8">
        <v>331</v>
      </c>
      <c r="T32" s="8">
        <v>215</v>
      </c>
      <c r="U32" s="8">
        <v>129</v>
      </c>
      <c r="V32" s="8">
        <v>6528</v>
      </c>
      <c r="W32" s="8">
        <v>1719</v>
      </c>
      <c r="X32" s="8">
        <v>1435</v>
      </c>
    </row>
    <row r="33" spans="1:24" ht="12.75">
      <c r="A33" s="11" t="s">
        <v>69</v>
      </c>
      <c r="B33" s="9" t="s">
        <v>15</v>
      </c>
      <c r="C33" s="8">
        <f>SUM(C34:C39)</f>
        <v>223196</v>
      </c>
      <c r="D33" s="8">
        <f aca="true" t="shared" si="8" ref="D33:K33">SUM(D34:D39)</f>
        <v>65867</v>
      </c>
      <c r="E33" s="8">
        <f t="shared" si="8"/>
        <v>31773</v>
      </c>
      <c r="F33" s="8">
        <f t="shared" si="8"/>
        <v>979</v>
      </c>
      <c r="G33" s="8">
        <f t="shared" si="8"/>
        <v>618</v>
      </c>
      <c r="H33" s="8">
        <f t="shared" si="8"/>
        <v>577</v>
      </c>
      <c r="I33" s="8">
        <f t="shared" si="8"/>
        <v>5425</v>
      </c>
      <c r="J33" s="8">
        <f t="shared" si="8"/>
        <v>3489</v>
      </c>
      <c r="K33" s="8">
        <f t="shared" si="8"/>
        <v>3645</v>
      </c>
      <c r="L33" s="8">
        <f aca="true" t="shared" si="9" ref="L33:X33">SUM(L34:L39)</f>
        <v>171616</v>
      </c>
      <c r="M33" s="8">
        <f t="shared" si="9"/>
        <v>49089</v>
      </c>
      <c r="N33" s="8">
        <f t="shared" si="9"/>
        <v>18215</v>
      </c>
      <c r="O33" s="8">
        <f t="shared" si="9"/>
        <v>22823</v>
      </c>
      <c r="P33" s="8">
        <f t="shared" si="9"/>
        <v>5871</v>
      </c>
      <c r="Q33" s="8">
        <f t="shared" si="9"/>
        <v>3753</v>
      </c>
      <c r="R33" s="8">
        <f t="shared" si="9"/>
        <v>1482</v>
      </c>
      <c r="S33" s="8">
        <f t="shared" si="9"/>
        <v>946</v>
      </c>
      <c r="T33" s="8">
        <f t="shared" si="9"/>
        <v>656</v>
      </c>
      <c r="U33" s="8">
        <f t="shared" si="9"/>
        <v>610</v>
      </c>
      <c r="V33" s="8">
        <f t="shared" si="9"/>
        <v>38359</v>
      </c>
      <c r="W33" s="8">
        <f t="shared" si="9"/>
        <v>8262</v>
      </c>
      <c r="X33" s="8">
        <f t="shared" si="9"/>
        <v>7244</v>
      </c>
    </row>
    <row r="34" spans="1:24" ht="12.75">
      <c r="A34" s="11"/>
      <c r="B34" s="9" t="s">
        <v>37</v>
      </c>
      <c r="C34" s="8">
        <v>8740</v>
      </c>
      <c r="D34" s="8">
        <v>2777</v>
      </c>
      <c r="E34" s="8">
        <v>2039</v>
      </c>
      <c r="F34" s="8">
        <v>23</v>
      </c>
      <c r="G34" s="8">
        <v>19</v>
      </c>
      <c r="H34" s="8">
        <v>22</v>
      </c>
      <c r="I34" s="8">
        <v>370</v>
      </c>
      <c r="J34" s="8">
        <v>289</v>
      </c>
      <c r="K34" s="8">
        <v>311</v>
      </c>
      <c r="L34" s="8">
        <v>6468</v>
      </c>
      <c r="M34" s="8">
        <v>1790</v>
      </c>
      <c r="N34" s="8">
        <v>1206</v>
      </c>
      <c r="O34" s="8">
        <v>958</v>
      </c>
      <c r="P34" s="8">
        <v>283</v>
      </c>
      <c r="Q34" s="8">
        <v>172</v>
      </c>
      <c r="R34" s="8">
        <v>100</v>
      </c>
      <c r="S34" s="8">
        <v>43</v>
      </c>
      <c r="T34" s="8">
        <v>24</v>
      </c>
      <c r="U34" s="8">
        <v>50</v>
      </c>
      <c r="V34" s="8">
        <v>1553</v>
      </c>
      <c r="W34" s="8">
        <v>483</v>
      </c>
      <c r="X34" s="8">
        <v>350</v>
      </c>
    </row>
    <row r="35" spans="1:24" ht="12.75">
      <c r="A35" s="11"/>
      <c r="B35" s="9" t="s">
        <v>38</v>
      </c>
      <c r="C35" s="8">
        <v>8812</v>
      </c>
      <c r="D35" s="8">
        <v>3066</v>
      </c>
      <c r="E35" s="8">
        <v>2163</v>
      </c>
      <c r="F35" s="8">
        <v>28</v>
      </c>
      <c r="G35" s="8">
        <v>26</v>
      </c>
      <c r="H35" s="8">
        <v>21</v>
      </c>
      <c r="I35" s="8">
        <v>330</v>
      </c>
      <c r="J35" s="8">
        <v>306</v>
      </c>
      <c r="K35" s="8">
        <v>348</v>
      </c>
      <c r="L35" s="8">
        <v>7280</v>
      </c>
      <c r="M35" s="8">
        <v>2098</v>
      </c>
      <c r="N35" s="8">
        <v>1241</v>
      </c>
      <c r="O35" s="8">
        <v>1007</v>
      </c>
      <c r="P35" s="8">
        <v>248</v>
      </c>
      <c r="Q35" s="8">
        <v>212</v>
      </c>
      <c r="R35" s="8">
        <v>161</v>
      </c>
      <c r="S35" s="8">
        <v>46</v>
      </c>
      <c r="T35" s="8">
        <v>39</v>
      </c>
      <c r="U35" s="8">
        <v>28</v>
      </c>
      <c r="V35" s="8">
        <v>880</v>
      </c>
      <c r="W35" s="8">
        <v>385</v>
      </c>
      <c r="X35" s="8">
        <v>364</v>
      </c>
    </row>
    <row r="36" spans="1:24" ht="12.75">
      <c r="A36" s="11"/>
      <c r="B36" s="9" t="s">
        <v>39</v>
      </c>
      <c r="C36" s="8">
        <v>6369</v>
      </c>
      <c r="D36" s="8">
        <v>3286</v>
      </c>
      <c r="E36" s="8">
        <v>1606</v>
      </c>
      <c r="F36" s="8">
        <v>22</v>
      </c>
      <c r="G36" s="8">
        <v>24</v>
      </c>
      <c r="H36" s="8">
        <v>23</v>
      </c>
      <c r="I36" s="8">
        <v>153</v>
      </c>
      <c r="J36" s="8">
        <v>134</v>
      </c>
      <c r="K36" s="8">
        <v>134</v>
      </c>
      <c r="L36" s="8">
        <v>4829</v>
      </c>
      <c r="M36" s="8">
        <v>2618</v>
      </c>
      <c r="N36" s="8">
        <v>1060</v>
      </c>
      <c r="O36" s="8">
        <v>713</v>
      </c>
      <c r="P36" s="8">
        <v>223</v>
      </c>
      <c r="Q36" s="8">
        <v>156</v>
      </c>
      <c r="R36" s="8">
        <v>103</v>
      </c>
      <c r="S36" s="8">
        <v>54</v>
      </c>
      <c r="T36" s="8">
        <v>50</v>
      </c>
      <c r="U36" s="8">
        <v>41</v>
      </c>
      <c r="V36" s="8">
        <v>1088</v>
      </c>
      <c r="W36" s="8">
        <v>304</v>
      </c>
      <c r="X36" s="8">
        <v>245</v>
      </c>
    </row>
    <row r="37" spans="1:24" ht="12.75">
      <c r="A37" s="11"/>
      <c r="B37" s="9" t="s">
        <v>40</v>
      </c>
      <c r="C37" s="8">
        <v>27928</v>
      </c>
      <c r="D37" s="8">
        <v>10843</v>
      </c>
      <c r="E37" s="8">
        <v>4200</v>
      </c>
      <c r="F37" s="8">
        <v>131</v>
      </c>
      <c r="G37" s="8">
        <v>94</v>
      </c>
      <c r="H37" s="8">
        <v>81</v>
      </c>
      <c r="I37" s="8">
        <v>562</v>
      </c>
      <c r="J37" s="8">
        <v>413</v>
      </c>
      <c r="K37" s="8">
        <v>414</v>
      </c>
      <c r="L37" s="8">
        <v>21323</v>
      </c>
      <c r="M37" s="8">
        <v>8737</v>
      </c>
      <c r="N37" s="8">
        <v>2735</v>
      </c>
      <c r="O37" s="8">
        <v>3280</v>
      </c>
      <c r="P37" s="8">
        <v>806</v>
      </c>
      <c r="Q37" s="8">
        <v>443</v>
      </c>
      <c r="R37" s="8">
        <v>191</v>
      </c>
      <c r="S37" s="8">
        <v>130</v>
      </c>
      <c r="T37" s="8">
        <v>82</v>
      </c>
      <c r="U37" s="8">
        <v>35</v>
      </c>
      <c r="V37" s="8">
        <v>4976</v>
      </c>
      <c r="W37" s="8">
        <v>1074</v>
      </c>
      <c r="X37" s="8">
        <v>744</v>
      </c>
    </row>
    <row r="38" spans="1:24" ht="12.75">
      <c r="A38" s="11"/>
      <c r="B38" s="9" t="s">
        <v>41</v>
      </c>
      <c r="C38" s="8">
        <v>145807</v>
      </c>
      <c r="D38" s="8">
        <v>39271</v>
      </c>
      <c r="E38" s="8">
        <v>18186</v>
      </c>
      <c r="F38" s="8">
        <v>686</v>
      </c>
      <c r="G38" s="8">
        <v>392</v>
      </c>
      <c r="H38" s="8">
        <v>372</v>
      </c>
      <c r="I38" s="8">
        <v>3436</v>
      </c>
      <c r="J38" s="8">
        <v>2005</v>
      </c>
      <c r="K38" s="8">
        <v>2052</v>
      </c>
      <c r="L38" s="8">
        <v>112079</v>
      </c>
      <c r="M38" s="8">
        <v>29204</v>
      </c>
      <c r="N38" s="8">
        <v>9755</v>
      </c>
      <c r="O38" s="8">
        <v>14575</v>
      </c>
      <c r="P38" s="8">
        <v>3423</v>
      </c>
      <c r="Q38" s="8">
        <v>2033</v>
      </c>
      <c r="R38" s="8">
        <v>666</v>
      </c>
      <c r="S38" s="8">
        <v>541</v>
      </c>
      <c r="T38" s="8">
        <v>380</v>
      </c>
      <c r="U38" s="8">
        <v>372</v>
      </c>
      <c r="V38" s="8">
        <v>25642</v>
      </c>
      <c r="W38" s="8">
        <v>5257</v>
      </c>
      <c r="X38" s="8">
        <v>4969</v>
      </c>
    </row>
    <row r="39" spans="1:24" ht="12.75">
      <c r="A39" s="11"/>
      <c r="B39" s="9" t="s">
        <v>42</v>
      </c>
      <c r="C39" s="8">
        <v>25540</v>
      </c>
      <c r="D39" s="8">
        <v>6624</v>
      </c>
      <c r="E39" s="8">
        <v>3579</v>
      </c>
      <c r="F39" s="8">
        <v>89</v>
      </c>
      <c r="G39" s="8">
        <v>63</v>
      </c>
      <c r="H39" s="8">
        <v>58</v>
      </c>
      <c r="I39" s="8">
        <v>574</v>
      </c>
      <c r="J39" s="8">
        <v>342</v>
      </c>
      <c r="K39" s="8">
        <v>386</v>
      </c>
      <c r="L39" s="8">
        <v>19637</v>
      </c>
      <c r="M39" s="8">
        <v>4642</v>
      </c>
      <c r="N39" s="8">
        <v>2218</v>
      </c>
      <c r="O39" s="8">
        <v>2290</v>
      </c>
      <c r="P39" s="8">
        <v>888</v>
      </c>
      <c r="Q39" s="8">
        <v>737</v>
      </c>
      <c r="R39" s="8">
        <v>261</v>
      </c>
      <c r="S39" s="8">
        <v>132</v>
      </c>
      <c r="T39" s="8">
        <v>81</v>
      </c>
      <c r="U39" s="8">
        <v>84</v>
      </c>
      <c r="V39" s="8">
        <v>4220</v>
      </c>
      <c r="W39" s="8">
        <v>759</v>
      </c>
      <c r="X39" s="8">
        <v>572</v>
      </c>
    </row>
    <row r="40" spans="1:24" ht="12.75">
      <c r="A40" s="11" t="s">
        <v>70</v>
      </c>
      <c r="B40" s="9" t="s">
        <v>15</v>
      </c>
      <c r="C40" s="8">
        <f>SUM(C41:C46)</f>
        <v>362443</v>
      </c>
      <c r="D40" s="8">
        <f aca="true" t="shared" si="10" ref="D40:M40">SUM(D41:D46)</f>
        <v>89300</v>
      </c>
      <c r="E40" s="8">
        <f t="shared" si="10"/>
        <v>61830</v>
      </c>
      <c r="F40" s="8">
        <f t="shared" si="10"/>
        <v>1702</v>
      </c>
      <c r="G40" s="8">
        <f t="shared" si="10"/>
        <v>1235</v>
      </c>
      <c r="H40" s="8">
        <f t="shared" si="10"/>
        <v>1222</v>
      </c>
      <c r="I40" s="8">
        <f t="shared" si="10"/>
        <v>12559</v>
      </c>
      <c r="J40" s="8">
        <f t="shared" si="10"/>
        <v>8536</v>
      </c>
      <c r="K40" s="8">
        <f t="shared" si="10"/>
        <v>9131</v>
      </c>
      <c r="L40" s="8">
        <f t="shared" si="10"/>
        <v>280519</v>
      </c>
      <c r="M40" s="8">
        <f t="shared" si="10"/>
        <v>54391</v>
      </c>
      <c r="N40" s="8">
        <f aca="true" t="shared" si="11" ref="N40:X40">SUM(N41:N46)</f>
        <v>31485</v>
      </c>
      <c r="O40" s="8">
        <f t="shared" si="11"/>
        <v>23358</v>
      </c>
      <c r="P40" s="8">
        <f t="shared" si="11"/>
        <v>10941</v>
      </c>
      <c r="Q40" s="8">
        <f t="shared" si="11"/>
        <v>6647</v>
      </c>
      <c r="R40" s="8">
        <f t="shared" si="11"/>
        <v>2596</v>
      </c>
      <c r="S40" s="8">
        <f t="shared" si="11"/>
        <v>2223</v>
      </c>
      <c r="T40" s="8">
        <f t="shared" si="11"/>
        <v>1216</v>
      </c>
      <c r="U40" s="8">
        <f t="shared" si="11"/>
        <v>1082</v>
      </c>
      <c r="V40" s="8">
        <f t="shared" si="11"/>
        <v>54499</v>
      </c>
      <c r="W40" s="8">
        <f t="shared" si="11"/>
        <v>17275</v>
      </c>
      <c r="X40" s="8">
        <f t="shared" si="11"/>
        <v>16314</v>
      </c>
    </row>
    <row r="41" spans="1:24" ht="12.75">
      <c r="A41" s="11"/>
      <c r="B41" s="9" t="s">
        <v>43</v>
      </c>
      <c r="C41" s="8">
        <v>15258</v>
      </c>
      <c r="D41" s="8">
        <v>4873</v>
      </c>
      <c r="E41" s="8">
        <v>2971</v>
      </c>
      <c r="F41" s="8">
        <v>58</v>
      </c>
      <c r="G41" s="8">
        <v>47</v>
      </c>
      <c r="H41" s="8">
        <v>51</v>
      </c>
      <c r="I41" s="8">
        <v>485</v>
      </c>
      <c r="J41" s="8">
        <v>357</v>
      </c>
      <c r="K41" s="8">
        <v>399</v>
      </c>
      <c r="L41" s="8">
        <v>11627</v>
      </c>
      <c r="M41" s="8">
        <v>3622</v>
      </c>
      <c r="N41" s="8">
        <v>1877</v>
      </c>
      <c r="O41" s="8">
        <v>1264</v>
      </c>
      <c r="P41" s="8">
        <v>379</v>
      </c>
      <c r="Q41" s="8">
        <v>215</v>
      </c>
      <c r="R41" s="8">
        <v>109</v>
      </c>
      <c r="S41" s="8">
        <v>105</v>
      </c>
      <c r="T41" s="8">
        <v>58</v>
      </c>
      <c r="U41" s="8">
        <v>38</v>
      </c>
      <c r="V41" s="8">
        <v>2604</v>
      </c>
      <c r="W41" s="8">
        <v>574</v>
      </c>
      <c r="X41" s="8">
        <v>497</v>
      </c>
    </row>
    <row r="42" spans="1:24" ht="12.75">
      <c r="A42" s="11"/>
      <c r="B42" s="9" t="s">
        <v>44</v>
      </c>
      <c r="C42" s="8">
        <v>44538</v>
      </c>
      <c r="D42" s="8">
        <v>11743</v>
      </c>
      <c r="E42" s="8">
        <v>8489</v>
      </c>
      <c r="F42" s="8">
        <v>178</v>
      </c>
      <c r="G42" s="8">
        <v>141</v>
      </c>
      <c r="H42" s="8">
        <v>131</v>
      </c>
      <c r="I42" s="8">
        <v>1631</v>
      </c>
      <c r="J42" s="8">
        <v>1133</v>
      </c>
      <c r="K42" s="8">
        <v>1215</v>
      </c>
      <c r="L42" s="8">
        <v>33543</v>
      </c>
      <c r="M42" s="8">
        <v>7292</v>
      </c>
      <c r="N42" s="8">
        <v>4576</v>
      </c>
      <c r="O42" s="8">
        <v>2210</v>
      </c>
      <c r="P42" s="8">
        <v>1119</v>
      </c>
      <c r="Q42" s="8">
        <v>775</v>
      </c>
      <c r="R42" s="8">
        <v>319</v>
      </c>
      <c r="S42" s="8">
        <v>277</v>
      </c>
      <c r="T42" s="8">
        <v>188</v>
      </c>
      <c r="U42" s="8">
        <v>152</v>
      </c>
      <c r="V42" s="8">
        <v>7790</v>
      </c>
      <c r="W42" s="8">
        <v>2214</v>
      </c>
      <c r="X42" s="8">
        <v>2096</v>
      </c>
    </row>
    <row r="43" spans="1:24" ht="12.75">
      <c r="A43" s="11"/>
      <c r="B43" s="9" t="s">
        <v>45</v>
      </c>
      <c r="C43" s="8">
        <v>182537</v>
      </c>
      <c r="D43" s="8">
        <v>35386</v>
      </c>
      <c r="E43" s="8">
        <v>25556</v>
      </c>
      <c r="F43" s="8">
        <v>944</v>
      </c>
      <c r="G43" s="8">
        <v>650</v>
      </c>
      <c r="H43" s="8">
        <v>630</v>
      </c>
      <c r="I43" s="8">
        <v>5661</v>
      </c>
      <c r="J43" s="8">
        <v>3209</v>
      </c>
      <c r="K43" s="8">
        <v>3457</v>
      </c>
      <c r="L43" s="8">
        <v>145841</v>
      </c>
      <c r="M43" s="8">
        <v>19240</v>
      </c>
      <c r="N43" s="8">
        <v>11729</v>
      </c>
      <c r="O43" s="8">
        <v>11019</v>
      </c>
      <c r="P43" s="8">
        <v>5778</v>
      </c>
      <c r="Q43" s="8">
        <v>3277</v>
      </c>
      <c r="R43" s="8">
        <v>917</v>
      </c>
      <c r="S43" s="8">
        <v>1159</v>
      </c>
      <c r="T43" s="8">
        <v>586</v>
      </c>
      <c r="U43" s="8">
        <v>606</v>
      </c>
      <c r="V43" s="8">
        <v>23154</v>
      </c>
      <c r="W43" s="8">
        <v>8424</v>
      </c>
      <c r="X43" s="8">
        <v>8217</v>
      </c>
    </row>
    <row r="44" spans="1:24" ht="12.75">
      <c r="A44" s="11"/>
      <c r="B44" s="9" t="s">
        <v>46</v>
      </c>
      <c r="C44" s="8">
        <v>90670</v>
      </c>
      <c r="D44" s="8">
        <v>25948</v>
      </c>
      <c r="E44" s="8">
        <v>18793</v>
      </c>
      <c r="F44" s="8">
        <v>415</v>
      </c>
      <c r="G44" s="8">
        <v>300</v>
      </c>
      <c r="H44" s="8">
        <v>314</v>
      </c>
      <c r="I44" s="8">
        <v>3918</v>
      </c>
      <c r="J44" s="8">
        <v>3072</v>
      </c>
      <c r="K44" s="8">
        <v>3224</v>
      </c>
      <c r="L44" s="8">
        <v>66962</v>
      </c>
      <c r="M44" s="8">
        <v>15820</v>
      </c>
      <c r="N44" s="8">
        <v>9545</v>
      </c>
      <c r="O44" s="8">
        <v>6288</v>
      </c>
      <c r="P44" s="8">
        <v>2613</v>
      </c>
      <c r="Q44" s="8">
        <v>1427</v>
      </c>
      <c r="R44" s="8">
        <v>863</v>
      </c>
      <c r="S44" s="8">
        <v>515</v>
      </c>
      <c r="T44" s="8">
        <v>274</v>
      </c>
      <c r="U44" s="8">
        <v>221</v>
      </c>
      <c r="V44" s="8">
        <v>16247</v>
      </c>
      <c r="W44" s="8">
        <v>5055</v>
      </c>
      <c r="X44" s="8">
        <v>4626</v>
      </c>
    </row>
    <row r="45" spans="1:24" ht="12.75">
      <c r="A45" s="11"/>
      <c r="B45" s="9" t="s">
        <v>47</v>
      </c>
      <c r="C45" s="8">
        <v>15478</v>
      </c>
      <c r="D45" s="8">
        <v>6649</v>
      </c>
      <c r="E45" s="8">
        <v>3241</v>
      </c>
      <c r="F45" s="8">
        <v>45</v>
      </c>
      <c r="G45" s="8">
        <v>35</v>
      </c>
      <c r="H45" s="8">
        <v>43</v>
      </c>
      <c r="I45" s="8">
        <v>413</v>
      </c>
      <c r="J45" s="8">
        <v>368</v>
      </c>
      <c r="K45" s="8">
        <v>410</v>
      </c>
      <c r="L45" s="8">
        <v>12101</v>
      </c>
      <c r="M45" s="8">
        <v>4945</v>
      </c>
      <c r="N45" s="8">
        <v>2058</v>
      </c>
      <c r="O45" s="8">
        <v>1278</v>
      </c>
      <c r="P45" s="8">
        <v>638</v>
      </c>
      <c r="Q45" s="8">
        <v>764</v>
      </c>
      <c r="R45" s="8">
        <v>243</v>
      </c>
      <c r="S45" s="8">
        <v>71</v>
      </c>
      <c r="T45" s="8">
        <v>51</v>
      </c>
      <c r="U45" s="8">
        <v>33</v>
      </c>
      <c r="V45" s="8">
        <v>2210</v>
      </c>
      <c r="W45" s="8">
        <v>486</v>
      </c>
      <c r="X45" s="8">
        <v>454</v>
      </c>
    </row>
    <row r="46" spans="1:24" ht="12.75">
      <c r="A46" s="11"/>
      <c r="B46" s="9" t="s">
        <v>48</v>
      </c>
      <c r="C46" s="8">
        <v>13962</v>
      </c>
      <c r="D46" s="8">
        <v>4701</v>
      </c>
      <c r="E46" s="8">
        <v>2780</v>
      </c>
      <c r="F46" s="8">
        <v>62</v>
      </c>
      <c r="G46" s="8">
        <v>62</v>
      </c>
      <c r="H46" s="8">
        <v>53</v>
      </c>
      <c r="I46" s="8">
        <v>451</v>
      </c>
      <c r="J46" s="8">
        <v>397</v>
      </c>
      <c r="K46" s="8">
        <v>426</v>
      </c>
      <c r="L46" s="8">
        <v>10445</v>
      </c>
      <c r="M46" s="8">
        <v>3472</v>
      </c>
      <c r="N46" s="8">
        <v>1700</v>
      </c>
      <c r="O46" s="8">
        <v>1299</v>
      </c>
      <c r="P46" s="8">
        <v>414</v>
      </c>
      <c r="Q46" s="8">
        <v>189</v>
      </c>
      <c r="R46" s="8">
        <v>145</v>
      </c>
      <c r="S46" s="8">
        <v>96</v>
      </c>
      <c r="T46" s="8">
        <v>59</v>
      </c>
      <c r="U46" s="8">
        <v>32</v>
      </c>
      <c r="V46" s="8">
        <v>2494</v>
      </c>
      <c r="W46" s="8">
        <v>522</v>
      </c>
      <c r="X46" s="8">
        <v>424</v>
      </c>
    </row>
    <row r="47" spans="1:24" ht="12.75">
      <c r="A47" s="11" t="s">
        <v>71</v>
      </c>
      <c r="B47" s="9" t="s">
        <v>15</v>
      </c>
      <c r="C47" s="8">
        <f>SUM(C48:C52)</f>
        <v>78742</v>
      </c>
      <c r="D47" s="8">
        <f aca="true" t="shared" si="12" ref="D47:O47">SUM(D48:D52)</f>
        <v>28539</v>
      </c>
      <c r="E47" s="8">
        <f t="shared" si="12"/>
        <v>19226</v>
      </c>
      <c r="F47" s="8">
        <f t="shared" si="12"/>
        <v>405</v>
      </c>
      <c r="G47" s="8">
        <f t="shared" si="12"/>
        <v>329</v>
      </c>
      <c r="H47" s="8">
        <f t="shared" si="12"/>
        <v>293</v>
      </c>
      <c r="I47" s="8">
        <f t="shared" si="12"/>
        <v>3534</v>
      </c>
      <c r="J47" s="8">
        <f t="shared" si="12"/>
        <v>2754</v>
      </c>
      <c r="K47" s="8">
        <f t="shared" si="12"/>
        <v>2874</v>
      </c>
      <c r="L47" s="8">
        <f t="shared" si="12"/>
        <v>57068</v>
      </c>
      <c r="M47" s="8">
        <f t="shared" si="12"/>
        <v>18486</v>
      </c>
      <c r="N47" s="8">
        <f t="shared" si="12"/>
        <v>10903</v>
      </c>
      <c r="O47" s="8">
        <f t="shared" si="12"/>
        <v>6629</v>
      </c>
      <c r="P47" s="8">
        <f aca="true" t="shared" si="13" ref="P47:X47">SUM(P48:P52)</f>
        <v>2824</v>
      </c>
      <c r="Q47" s="8">
        <f t="shared" si="13"/>
        <v>2197</v>
      </c>
      <c r="R47" s="8">
        <f t="shared" si="13"/>
        <v>1037</v>
      </c>
      <c r="S47" s="8">
        <f t="shared" si="13"/>
        <v>566</v>
      </c>
      <c r="T47" s="8">
        <f t="shared" si="13"/>
        <v>332</v>
      </c>
      <c r="U47" s="8">
        <f t="shared" si="13"/>
        <v>277</v>
      </c>
      <c r="V47" s="8">
        <f t="shared" si="13"/>
        <v>14345</v>
      </c>
      <c r="W47" s="8">
        <f t="shared" si="13"/>
        <v>4441</v>
      </c>
      <c r="X47" s="8">
        <f t="shared" si="13"/>
        <v>3842</v>
      </c>
    </row>
    <row r="48" spans="1:24" ht="12.75">
      <c r="A48" s="11"/>
      <c r="B48" s="9" t="s">
        <v>49</v>
      </c>
      <c r="C48" s="8">
        <v>5845</v>
      </c>
      <c r="D48" s="8">
        <v>2518</v>
      </c>
      <c r="E48" s="8">
        <v>1411</v>
      </c>
      <c r="F48" s="8">
        <v>24</v>
      </c>
      <c r="G48" s="8">
        <v>18</v>
      </c>
      <c r="H48" s="8">
        <v>20</v>
      </c>
      <c r="I48" s="8">
        <v>172</v>
      </c>
      <c r="J48" s="8">
        <v>148</v>
      </c>
      <c r="K48" s="8">
        <v>168</v>
      </c>
      <c r="L48" s="8">
        <v>4393</v>
      </c>
      <c r="M48" s="8">
        <v>1855</v>
      </c>
      <c r="N48" s="8">
        <v>901</v>
      </c>
      <c r="O48" s="8">
        <v>534</v>
      </c>
      <c r="P48" s="8">
        <v>227</v>
      </c>
      <c r="Q48" s="8">
        <v>210</v>
      </c>
      <c r="R48" s="8">
        <v>89</v>
      </c>
      <c r="S48" s="8">
        <v>44</v>
      </c>
      <c r="T48" s="8">
        <v>27</v>
      </c>
      <c r="U48" s="8">
        <v>16</v>
      </c>
      <c r="V48" s="8">
        <v>985</v>
      </c>
      <c r="W48" s="8">
        <v>260</v>
      </c>
      <c r="X48" s="8">
        <v>217</v>
      </c>
    </row>
    <row r="49" spans="1:24" ht="12.75">
      <c r="A49" s="11"/>
      <c r="B49" s="9" t="s">
        <v>50</v>
      </c>
      <c r="C49" s="8">
        <v>5157</v>
      </c>
      <c r="D49" s="8">
        <v>2691</v>
      </c>
      <c r="E49" s="8">
        <v>1300</v>
      </c>
      <c r="F49" s="8">
        <v>16</v>
      </c>
      <c r="G49" s="8">
        <v>14</v>
      </c>
      <c r="H49" s="8">
        <v>9</v>
      </c>
      <c r="I49" s="8">
        <v>132</v>
      </c>
      <c r="J49" s="8">
        <v>119</v>
      </c>
      <c r="K49" s="8">
        <v>119</v>
      </c>
      <c r="L49" s="8">
        <v>3863</v>
      </c>
      <c r="M49" s="8">
        <v>1929</v>
      </c>
      <c r="N49" s="8">
        <v>852</v>
      </c>
      <c r="O49" s="8">
        <v>417</v>
      </c>
      <c r="P49" s="8">
        <v>239</v>
      </c>
      <c r="Q49" s="8">
        <v>334</v>
      </c>
      <c r="R49" s="8">
        <v>119</v>
      </c>
      <c r="S49" s="8">
        <v>41</v>
      </c>
      <c r="T49" s="8">
        <v>28</v>
      </c>
      <c r="U49" s="8">
        <v>20</v>
      </c>
      <c r="V49" s="8">
        <v>866</v>
      </c>
      <c r="W49" s="8">
        <v>267</v>
      </c>
      <c r="X49" s="8">
        <v>181</v>
      </c>
    </row>
    <row r="50" spans="1:24" ht="12.75">
      <c r="A50" s="11"/>
      <c r="B50" s="9" t="s">
        <v>51</v>
      </c>
      <c r="C50" s="8">
        <v>25862</v>
      </c>
      <c r="D50" s="8">
        <v>7176</v>
      </c>
      <c r="E50" s="8">
        <v>5191</v>
      </c>
      <c r="F50" s="8">
        <v>116</v>
      </c>
      <c r="G50" s="8">
        <v>91</v>
      </c>
      <c r="H50" s="8">
        <v>80</v>
      </c>
      <c r="I50" s="8">
        <v>1008</v>
      </c>
      <c r="J50" s="8">
        <v>757</v>
      </c>
      <c r="K50" s="8">
        <v>804</v>
      </c>
      <c r="L50" s="8">
        <v>19576</v>
      </c>
      <c r="M50" s="8">
        <v>4482</v>
      </c>
      <c r="N50" s="8">
        <v>2939</v>
      </c>
      <c r="O50" s="8">
        <v>2189</v>
      </c>
      <c r="P50" s="8">
        <v>729</v>
      </c>
      <c r="Q50" s="8">
        <v>540</v>
      </c>
      <c r="R50" s="8">
        <v>283</v>
      </c>
      <c r="S50" s="8">
        <v>125</v>
      </c>
      <c r="T50" s="8">
        <v>74</v>
      </c>
      <c r="U50" s="8">
        <v>58</v>
      </c>
      <c r="V50" s="8">
        <v>4308</v>
      </c>
      <c r="W50" s="8">
        <v>1232</v>
      </c>
      <c r="X50" s="8">
        <v>1027</v>
      </c>
    </row>
    <row r="51" spans="1:24" ht="12.75">
      <c r="A51" s="11"/>
      <c r="B51" s="9" t="s">
        <v>52</v>
      </c>
      <c r="C51" s="8">
        <v>28853</v>
      </c>
      <c r="D51" s="8">
        <v>10353</v>
      </c>
      <c r="E51" s="8">
        <v>7680</v>
      </c>
      <c r="F51" s="8">
        <v>182</v>
      </c>
      <c r="G51" s="8">
        <v>144</v>
      </c>
      <c r="H51" s="8">
        <v>126</v>
      </c>
      <c r="I51" s="8">
        <v>1587</v>
      </c>
      <c r="J51" s="8">
        <v>1234</v>
      </c>
      <c r="K51" s="8">
        <v>1270</v>
      </c>
      <c r="L51" s="8">
        <v>20253</v>
      </c>
      <c r="M51" s="8">
        <v>6293</v>
      </c>
      <c r="N51" s="8">
        <v>4043</v>
      </c>
      <c r="O51" s="8">
        <v>2318</v>
      </c>
      <c r="P51" s="8">
        <v>1033</v>
      </c>
      <c r="Q51" s="8">
        <v>561</v>
      </c>
      <c r="R51" s="8">
        <v>291</v>
      </c>
      <c r="S51" s="8">
        <v>291</v>
      </c>
      <c r="T51" s="8">
        <v>144</v>
      </c>
      <c r="U51" s="8">
        <v>128</v>
      </c>
      <c r="V51" s="8">
        <v>5507</v>
      </c>
      <c r="W51" s="8">
        <v>1977</v>
      </c>
      <c r="X51" s="8">
        <v>1822</v>
      </c>
    </row>
    <row r="52" spans="1:24" ht="12.75">
      <c r="A52" s="11"/>
      <c r="B52" s="9" t="s">
        <v>53</v>
      </c>
      <c r="C52" s="8">
        <v>13025</v>
      </c>
      <c r="D52" s="8">
        <v>5801</v>
      </c>
      <c r="E52" s="8">
        <v>3644</v>
      </c>
      <c r="F52" s="8">
        <v>67</v>
      </c>
      <c r="G52" s="8">
        <v>62</v>
      </c>
      <c r="H52" s="8">
        <v>58</v>
      </c>
      <c r="I52" s="8">
        <v>635</v>
      </c>
      <c r="J52" s="8">
        <v>496</v>
      </c>
      <c r="K52" s="8">
        <v>513</v>
      </c>
      <c r="L52" s="8">
        <v>8983</v>
      </c>
      <c r="M52" s="8">
        <v>3927</v>
      </c>
      <c r="N52" s="8">
        <v>2168</v>
      </c>
      <c r="O52" s="8">
        <v>1171</v>
      </c>
      <c r="P52" s="8">
        <v>596</v>
      </c>
      <c r="Q52" s="8">
        <v>552</v>
      </c>
      <c r="R52" s="8">
        <v>255</v>
      </c>
      <c r="S52" s="8">
        <v>65</v>
      </c>
      <c r="T52" s="8">
        <v>59</v>
      </c>
      <c r="U52" s="8">
        <v>55</v>
      </c>
      <c r="V52" s="8">
        <v>2679</v>
      </c>
      <c r="W52" s="8">
        <v>705</v>
      </c>
      <c r="X52" s="8">
        <v>595</v>
      </c>
    </row>
    <row r="53" spans="1:24" ht="12.75">
      <c r="A53" s="11" t="s">
        <v>72</v>
      </c>
      <c r="B53" s="9" t="s">
        <v>15</v>
      </c>
      <c r="C53" s="8">
        <f>SUM(C54:C57)</f>
        <v>44851</v>
      </c>
      <c r="D53" s="8">
        <f aca="true" t="shared" si="14" ref="D53:L53">SUM(D54:D57)</f>
        <v>18041</v>
      </c>
      <c r="E53" s="8">
        <f t="shared" si="14"/>
        <v>10596</v>
      </c>
      <c r="F53" s="8">
        <f t="shared" si="14"/>
        <v>166</v>
      </c>
      <c r="G53" s="8">
        <f t="shared" si="14"/>
        <v>159</v>
      </c>
      <c r="H53" s="8">
        <f t="shared" si="14"/>
        <v>143</v>
      </c>
      <c r="I53" s="8">
        <f t="shared" si="14"/>
        <v>1474</v>
      </c>
      <c r="J53" s="8">
        <f t="shared" si="14"/>
        <v>1296</v>
      </c>
      <c r="K53" s="8">
        <f t="shared" si="14"/>
        <v>1385</v>
      </c>
      <c r="L53" s="8">
        <f t="shared" si="14"/>
        <v>35264</v>
      </c>
      <c r="M53" s="8">
        <f aca="true" t="shared" si="15" ref="M53:X53">SUM(M54:M57)</f>
        <v>13416</v>
      </c>
      <c r="N53" s="8">
        <f t="shared" si="15"/>
        <v>6790</v>
      </c>
      <c r="O53" s="8">
        <f t="shared" si="15"/>
        <v>4633</v>
      </c>
      <c r="P53" s="8">
        <f t="shared" si="15"/>
        <v>1667</v>
      </c>
      <c r="Q53" s="8">
        <f t="shared" si="15"/>
        <v>1025</v>
      </c>
      <c r="R53" s="8">
        <f t="shared" si="15"/>
        <v>506</v>
      </c>
      <c r="S53" s="8">
        <f t="shared" si="15"/>
        <v>301</v>
      </c>
      <c r="T53" s="8">
        <f t="shared" si="15"/>
        <v>243</v>
      </c>
      <c r="U53" s="8">
        <f t="shared" si="15"/>
        <v>165</v>
      </c>
      <c r="V53" s="8">
        <f t="shared" si="15"/>
        <v>5979</v>
      </c>
      <c r="W53" s="8">
        <f t="shared" si="15"/>
        <v>1902</v>
      </c>
      <c r="X53" s="8">
        <f t="shared" si="15"/>
        <v>1607</v>
      </c>
    </row>
    <row r="54" spans="1:24" ht="12.75">
      <c r="A54" s="11"/>
      <c r="B54" s="9" t="s">
        <v>54</v>
      </c>
      <c r="C54" s="8">
        <v>7389</v>
      </c>
      <c r="D54" s="8">
        <v>3403</v>
      </c>
      <c r="E54" s="8">
        <v>1865</v>
      </c>
      <c r="F54" s="8">
        <v>19</v>
      </c>
      <c r="G54" s="8">
        <v>22</v>
      </c>
      <c r="H54" s="8">
        <v>21</v>
      </c>
      <c r="I54" s="8">
        <v>298</v>
      </c>
      <c r="J54" s="8">
        <v>256</v>
      </c>
      <c r="K54" s="8">
        <v>256</v>
      </c>
      <c r="L54" s="8">
        <v>5464</v>
      </c>
      <c r="M54" s="8">
        <v>2558</v>
      </c>
      <c r="N54" s="8">
        <v>1214</v>
      </c>
      <c r="O54" s="8">
        <v>667</v>
      </c>
      <c r="P54" s="8">
        <v>291</v>
      </c>
      <c r="Q54" s="8">
        <v>209</v>
      </c>
      <c r="R54" s="8">
        <v>121</v>
      </c>
      <c r="S54" s="8">
        <v>53</v>
      </c>
      <c r="T54" s="8">
        <v>27</v>
      </c>
      <c r="U54" s="8">
        <v>24</v>
      </c>
      <c r="V54" s="8">
        <v>1264</v>
      </c>
      <c r="W54" s="8">
        <v>331</v>
      </c>
      <c r="X54" s="8">
        <v>229</v>
      </c>
    </row>
    <row r="55" spans="1:24" ht="12.75">
      <c r="A55" s="11"/>
      <c r="B55" s="9" t="s">
        <v>55</v>
      </c>
      <c r="C55" s="8">
        <v>10884</v>
      </c>
      <c r="D55" s="8">
        <v>4755</v>
      </c>
      <c r="E55" s="8">
        <v>3052</v>
      </c>
      <c r="F55" s="8">
        <v>36</v>
      </c>
      <c r="G55" s="8">
        <v>42</v>
      </c>
      <c r="H55" s="8">
        <v>47</v>
      </c>
      <c r="I55" s="8">
        <v>432</v>
      </c>
      <c r="J55" s="8">
        <v>386</v>
      </c>
      <c r="K55" s="8">
        <v>415</v>
      </c>
      <c r="L55" s="8">
        <v>8526</v>
      </c>
      <c r="M55" s="8">
        <v>3428</v>
      </c>
      <c r="N55" s="8">
        <v>1966</v>
      </c>
      <c r="O55" s="8">
        <v>931</v>
      </c>
      <c r="P55" s="8">
        <v>416</v>
      </c>
      <c r="Q55" s="8">
        <v>247</v>
      </c>
      <c r="R55" s="8">
        <v>132</v>
      </c>
      <c r="S55" s="8">
        <v>90</v>
      </c>
      <c r="T55" s="8">
        <v>90</v>
      </c>
      <c r="U55" s="8">
        <v>59</v>
      </c>
      <c r="V55" s="8">
        <v>1384</v>
      </c>
      <c r="W55" s="8">
        <v>562</v>
      </c>
      <c r="X55" s="8">
        <v>433</v>
      </c>
    </row>
    <row r="56" spans="1:24" ht="12.75">
      <c r="A56" s="11"/>
      <c r="B56" s="9" t="s">
        <v>56</v>
      </c>
      <c r="C56" s="8">
        <v>16827</v>
      </c>
      <c r="D56" s="8">
        <v>6780</v>
      </c>
      <c r="E56" s="8">
        <v>3645</v>
      </c>
      <c r="F56" s="8">
        <v>75</v>
      </c>
      <c r="G56" s="8">
        <v>62</v>
      </c>
      <c r="H56" s="8">
        <v>43</v>
      </c>
      <c r="I56" s="8">
        <v>503</v>
      </c>
      <c r="J56" s="8">
        <v>470</v>
      </c>
      <c r="K56" s="8">
        <v>518</v>
      </c>
      <c r="L56" s="8">
        <v>13659</v>
      </c>
      <c r="M56" s="8">
        <v>5261</v>
      </c>
      <c r="N56" s="8">
        <v>2351</v>
      </c>
      <c r="O56" s="8">
        <v>2236</v>
      </c>
      <c r="P56" s="8">
        <v>596</v>
      </c>
      <c r="Q56" s="8">
        <v>327</v>
      </c>
      <c r="R56" s="8">
        <v>169</v>
      </c>
      <c r="S56" s="8">
        <v>117</v>
      </c>
      <c r="T56" s="8">
        <v>102</v>
      </c>
      <c r="U56" s="8">
        <v>52</v>
      </c>
      <c r="V56" s="8">
        <v>1877</v>
      </c>
      <c r="W56" s="8">
        <v>558</v>
      </c>
      <c r="X56" s="8">
        <v>512</v>
      </c>
    </row>
    <row r="57" spans="1:24" ht="12.75">
      <c r="A57" s="11"/>
      <c r="B57" s="9" t="s">
        <v>57</v>
      </c>
      <c r="C57" s="8">
        <v>9751</v>
      </c>
      <c r="D57" s="8">
        <v>3103</v>
      </c>
      <c r="E57" s="8">
        <v>2034</v>
      </c>
      <c r="F57" s="8">
        <v>36</v>
      </c>
      <c r="G57" s="8">
        <v>33</v>
      </c>
      <c r="H57" s="8">
        <v>32</v>
      </c>
      <c r="I57" s="8">
        <v>241</v>
      </c>
      <c r="J57" s="8">
        <v>184</v>
      </c>
      <c r="K57" s="8">
        <v>196</v>
      </c>
      <c r="L57" s="8">
        <v>7615</v>
      </c>
      <c r="M57" s="8">
        <v>2169</v>
      </c>
      <c r="N57" s="8">
        <v>1259</v>
      </c>
      <c r="O57" s="8">
        <v>799</v>
      </c>
      <c r="P57" s="8">
        <v>364</v>
      </c>
      <c r="Q57" s="8">
        <v>242</v>
      </c>
      <c r="R57" s="8">
        <v>84</v>
      </c>
      <c r="S57" s="8">
        <v>41</v>
      </c>
      <c r="T57" s="8">
        <v>24</v>
      </c>
      <c r="U57" s="8">
        <v>30</v>
      </c>
      <c r="V57" s="8">
        <v>1454</v>
      </c>
      <c r="W57" s="8">
        <v>451</v>
      </c>
      <c r="X57" s="8">
        <v>433</v>
      </c>
    </row>
    <row r="58" spans="1:24" ht="12.75">
      <c r="A58" s="11" t="s">
        <v>73</v>
      </c>
      <c r="B58" s="9" t="s">
        <v>15</v>
      </c>
      <c r="C58" s="8">
        <f>SUM(C59:C66)</f>
        <v>166214</v>
      </c>
      <c r="D58" s="8">
        <f aca="true" t="shared" si="16" ref="D58:L58">SUM(D59:D66)</f>
        <v>64445</v>
      </c>
      <c r="E58" s="8">
        <f t="shared" si="16"/>
        <v>38023</v>
      </c>
      <c r="F58" s="8">
        <f t="shared" si="16"/>
        <v>754</v>
      </c>
      <c r="G58" s="8">
        <f t="shared" si="16"/>
        <v>607</v>
      </c>
      <c r="H58" s="8">
        <f t="shared" si="16"/>
        <v>571</v>
      </c>
      <c r="I58" s="8">
        <f t="shared" si="16"/>
        <v>6799</v>
      </c>
      <c r="J58" s="8">
        <f t="shared" si="16"/>
        <v>5544</v>
      </c>
      <c r="K58" s="8">
        <f t="shared" si="16"/>
        <v>6080</v>
      </c>
      <c r="L58" s="8">
        <f t="shared" si="16"/>
        <v>129697</v>
      </c>
      <c r="M58" s="8">
        <f aca="true" t="shared" si="17" ref="M58:X58">SUM(M59:M66)</f>
        <v>44946</v>
      </c>
      <c r="N58" s="8">
        <f t="shared" si="17"/>
        <v>20673</v>
      </c>
      <c r="O58" s="8">
        <f t="shared" si="17"/>
        <v>18350</v>
      </c>
      <c r="P58" s="8">
        <f t="shared" si="17"/>
        <v>4698</v>
      </c>
      <c r="Q58" s="8">
        <f t="shared" si="17"/>
        <v>3304</v>
      </c>
      <c r="R58" s="8">
        <f t="shared" si="17"/>
        <v>1750</v>
      </c>
      <c r="S58" s="8">
        <f t="shared" si="17"/>
        <v>1108</v>
      </c>
      <c r="T58" s="8">
        <f t="shared" si="17"/>
        <v>700</v>
      </c>
      <c r="U58" s="8">
        <f t="shared" si="17"/>
        <v>610</v>
      </c>
      <c r="V58" s="8">
        <f t="shared" si="17"/>
        <v>23158</v>
      </c>
      <c r="W58" s="8">
        <f t="shared" si="17"/>
        <v>9344</v>
      </c>
      <c r="X58" s="8">
        <f t="shared" si="17"/>
        <v>8339</v>
      </c>
    </row>
    <row r="59" spans="1:24" ht="12.75">
      <c r="A59" s="11"/>
      <c r="B59" s="9" t="s">
        <v>58</v>
      </c>
      <c r="C59" s="8">
        <v>86057</v>
      </c>
      <c r="D59" s="8">
        <v>30003</v>
      </c>
      <c r="E59" s="8">
        <v>15938</v>
      </c>
      <c r="F59" s="8">
        <v>389</v>
      </c>
      <c r="G59" s="8">
        <v>278</v>
      </c>
      <c r="H59" s="8">
        <v>248</v>
      </c>
      <c r="I59" s="8">
        <v>2978</v>
      </c>
      <c r="J59" s="8">
        <v>2316</v>
      </c>
      <c r="K59" s="8">
        <v>2584</v>
      </c>
      <c r="L59" s="8">
        <v>68129</v>
      </c>
      <c r="M59" s="8">
        <v>20824</v>
      </c>
      <c r="N59" s="8">
        <v>7295</v>
      </c>
      <c r="O59" s="8">
        <v>10194</v>
      </c>
      <c r="P59" s="8">
        <v>1710</v>
      </c>
      <c r="Q59" s="8">
        <v>991</v>
      </c>
      <c r="R59" s="8">
        <v>603</v>
      </c>
      <c r="S59" s="8">
        <v>481</v>
      </c>
      <c r="T59" s="8">
        <v>269</v>
      </c>
      <c r="U59" s="8">
        <v>188</v>
      </c>
      <c r="V59" s="8">
        <v>12370</v>
      </c>
      <c r="W59" s="8">
        <v>5325</v>
      </c>
      <c r="X59" s="8">
        <v>5020</v>
      </c>
    </row>
    <row r="60" spans="1:24" ht="12.75">
      <c r="A60" s="11"/>
      <c r="B60" s="9" t="s">
        <v>59</v>
      </c>
      <c r="C60" s="8">
        <v>8271</v>
      </c>
      <c r="D60" s="8">
        <v>3661</v>
      </c>
      <c r="E60" s="8">
        <v>2046</v>
      </c>
      <c r="F60" s="8">
        <v>38</v>
      </c>
      <c r="G60" s="8">
        <v>36</v>
      </c>
      <c r="H60" s="8">
        <v>37</v>
      </c>
      <c r="I60" s="8">
        <v>239</v>
      </c>
      <c r="J60" s="8">
        <v>213</v>
      </c>
      <c r="K60" s="8">
        <v>235</v>
      </c>
      <c r="L60" s="8">
        <v>6766</v>
      </c>
      <c r="M60" s="8">
        <v>2797</v>
      </c>
      <c r="N60" s="8">
        <v>1325</v>
      </c>
      <c r="O60" s="8">
        <v>887</v>
      </c>
      <c r="P60" s="8">
        <v>282</v>
      </c>
      <c r="Q60" s="8">
        <v>193</v>
      </c>
      <c r="R60" s="8">
        <v>120</v>
      </c>
      <c r="S60" s="8">
        <v>50</v>
      </c>
      <c r="T60" s="8">
        <v>49</v>
      </c>
      <c r="U60" s="8">
        <v>29</v>
      </c>
      <c r="V60" s="8">
        <v>896</v>
      </c>
      <c r="W60" s="8">
        <v>373</v>
      </c>
      <c r="X60" s="8">
        <v>300</v>
      </c>
    </row>
    <row r="61" spans="1:24" ht="12.75">
      <c r="A61" s="11"/>
      <c r="B61" s="9" t="s">
        <v>60</v>
      </c>
      <c r="C61" s="8">
        <v>9199</v>
      </c>
      <c r="D61" s="8">
        <v>4768</v>
      </c>
      <c r="E61" s="8">
        <v>3261</v>
      </c>
      <c r="F61" s="8">
        <v>50</v>
      </c>
      <c r="G61" s="8">
        <v>43</v>
      </c>
      <c r="H61" s="8">
        <v>42</v>
      </c>
      <c r="I61" s="8">
        <v>672</v>
      </c>
      <c r="J61" s="8">
        <v>593</v>
      </c>
      <c r="K61" s="8">
        <v>678</v>
      </c>
      <c r="L61" s="8">
        <v>6249</v>
      </c>
      <c r="M61" s="8">
        <v>3183</v>
      </c>
      <c r="N61" s="8">
        <v>1882</v>
      </c>
      <c r="O61" s="8">
        <v>725</v>
      </c>
      <c r="P61" s="8">
        <v>536</v>
      </c>
      <c r="Q61" s="8">
        <v>293</v>
      </c>
      <c r="R61" s="8">
        <v>168</v>
      </c>
      <c r="S61" s="8">
        <v>118</v>
      </c>
      <c r="T61" s="8">
        <v>69</v>
      </c>
      <c r="U61" s="8">
        <v>39</v>
      </c>
      <c r="V61" s="8">
        <v>1574</v>
      </c>
      <c r="W61" s="8">
        <v>587</v>
      </c>
      <c r="X61" s="8">
        <v>452</v>
      </c>
    </row>
    <row r="62" spans="1:24" ht="12.75">
      <c r="A62" s="11"/>
      <c r="B62" s="9" t="s">
        <v>61</v>
      </c>
      <c r="C62" s="8">
        <v>17015</v>
      </c>
      <c r="D62" s="8">
        <v>7740</v>
      </c>
      <c r="E62" s="8">
        <v>4881</v>
      </c>
      <c r="F62" s="8">
        <v>66</v>
      </c>
      <c r="G62" s="8">
        <v>65</v>
      </c>
      <c r="H62" s="8">
        <v>66</v>
      </c>
      <c r="I62" s="8">
        <v>723</v>
      </c>
      <c r="J62" s="8">
        <v>657</v>
      </c>
      <c r="K62" s="8">
        <v>751</v>
      </c>
      <c r="L62" s="8">
        <v>13373</v>
      </c>
      <c r="M62" s="8">
        <v>5618</v>
      </c>
      <c r="N62" s="8">
        <v>2894</v>
      </c>
      <c r="O62" s="8">
        <v>1654</v>
      </c>
      <c r="P62" s="8">
        <v>487</v>
      </c>
      <c r="Q62" s="8">
        <v>353</v>
      </c>
      <c r="R62" s="8">
        <v>209</v>
      </c>
      <c r="S62" s="8">
        <v>132</v>
      </c>
      <c r="T62" s="8">
        <v>110</v>
      </c>
      <c r="U62" s="8">
        <v>136</v>
      </c>
      <c r="V62" s="8">
        <v>2234</v>
      </c>
      <c r="W62" s="8">
        <v>937</v>
      </c>
      <c r="X62" s="8">
        <v>825</v>
      </c>
    </row>
    <row r="63" spans="1:24" ht="12.75">
      <c r="A63" s="11"/>
      <c r="B63" s="9" t="s">
        <v>62</v>
      </c>
      <c r="C63" s="8">
        <v>9495</v>
      </c>
      <c r="D63" s="8">
        <v>3795</v>
      </c>
      <c r="E63" s="8">
        <v>2133</v>
      </c>
      <c r="F63" s="8">
        <v>32</v>
      </c>
      <c r="G63" s="8">
        <v>30</v>
      </c>
      <c r="H63" s="8">
        <v>27</v>
      </c>
      <c r="I63" s="8">
        <v>287</v>
      </c>
      <c r="J63" s="8">
        <v>223</v>
      </c>
      <c r="K63" s="8">
        <v>213</v>
      </c>
      <c r="L63" s="8">
        <v>7278</v>
      </c>
      <c r="M63" s="8">
        <v>2528</v>
      </c>
      <c r="N63" s="8">
        <v>1310</v>
      </c>
      <c r="O63" s="8">
        <v>950</v>
      </c>
      <c r="P63" s="8">
        <v>319</v>
      </c>
      <c r="Q63" s="8">
        <v>444</v>
      </c>
      <c r="R63" s="8">
        <v>134</v>
      </c>
      <c r="S63" s="8">
        <v>42</v>
      </c>
      <c r="T63" s="8">
        <v>30</v>
      </c>
      <c r="U63" s="8">
        <v>28</v>
      </c>
      <c r="V63" s="8">
        <v>1537</v>
      </c>
      <c r="W63" s="8">
        <v>540</v>
      </c>
      <c r="X63" s="8">
        <v>421</v>
      </c>
    </row>
    <row r="64" spans="1:24" ht="12.75">
      <c r="A64" s="11"/>
      <c r="B64" s="9" t="s">
        <v>63</v>
      </c>
      <c r="C64" s="8">
        <v>9602</v>
      </c>
      <c r="D64" s="8">
        <v>3932</v>
      </c>
      <c r="E64" s="8">
        <v>2426</v>
      </c>
      <c r="F64" s="8">
        <v>31</v>
      </c>
      <c r="G64" s="8">
        <v>30</v>
      </c>
      <c r="H64" s="8">
        <v>28</v>
      </c>
      <c r="I64" s="8">
        <v>392</v>
      </c>
      <c r="J64" s="8">
        <v>310</v>
      </c>
      <c r="K64" s="8">
        <v>330</v>
      </c>
      <c r="L64" s="8">
        <v>7668</v>
      </c>
      <c r="M64" s="8">
        <v>2811</v>
      </c>
      <c r="N64" s="8">
        <v>1530</v>
      </c>
      <c r="O64" s="8">
        <v>1194</v>
      </c>
      <c r="P64" s="8">
        <v>362</v>
      </c>
      <c r="Q64" s="8">
        <v>326</v>
      </c>
      <c r="R64" s="8">
        <v>142</v>
      </c>
      <c r="S64" s="8">
        <v>118</v>
      </c>
      <c r="T64" s="8">
        <v>44</v>
      </c>
      <c r="U64" s="8">
        <v>53</v>
      </c>
      <c r="V64" s="8">
        <v>1031</v>
      </c>
      <c r="W64" s="8">
        <v>411</v>
      </c>
      <c r="X64" s="8">
        <v>343</v>
      </c>
    </row>
    <row r="65" spans="1:24" ht="12.75">
      <c r="A65" s="11"/>
      <c r="B65" s="9" t="s">
        <v>64</v>
      </c>
      <c r="C65" s="8">
        <v>12837</v>
      </c>
      <c r="D65" s="8">
        <v>4983</v>
      </c>
      <c r="E65" s="8">
        <v>3322</v>
      </c>
      <c r="F65" s="8">
        <v>69</v>
      </c>
      <c r="G65" s="8">
        <v>59</v>
      </c>
      <c r="H65" s="8">
        <v>64</v>
      </c>
      <c r="I65" s="8">
        <v>452</v>
      </c>
      <c r="J65" s="8">
        <v>421</v>
      </c>
      <c r="K65" s="8">
        <v>433</v>
      </c>
      <c r="L65" s="8">
        <v>10438</v>
      </c>
      <c r="M65" s="8">
        <v>3618</v>
      </c>
      <c r="N65" s="8">
        <v>2198</v>
      </c>
      <c r="O65" s="8">
        <v>1311</v>
      </c>
      <c r="P65" s="8">
        <v>394</v>
      </c>
      <c r="Q65" s="8">
        <v>298</v>
      </c>
      <c r="R65" s="8">
        <v>137</v>
      </c>
      <c r="S65" s="8">
        <v>74</v>
      </c>
      <c r="T65" s="8">
        <v>62</v>
      </c>
      <c r="U65" s="8">
        <v>80</v>
      </c>
      <c r="V65" s="8">
        <v>1410</v>
      </c>
      <c r="W65" s="8">
        <v>525</v>
      </c>
      <c r="X65" s="8">
        <v>410</v>
      </c>
    </row>
    <row r="66" spans="1:24" ht="12.75">
      <c r="A66" s="11"/>
      <c r="B66" s="9" t="s">
        <v>65</v>
      </c>
      <c r="C66" s="8">
        <v>13738</v>
      </c>
      <c r="D66" s="8">
        <v>5563</v>
      </c>
      <c r="E66" s="8">
        <v>4016</v>
      </c>
      <c r="F66" s="8">
        <v>79</v>
      </c>
      <c r="G66" s="8">
        <v>66</v>
      </c>
      <c r="H66" s="8">
        <v>59</v>
      </c>
      <c r="I66" s="8">
        <v>1056</v>
      </c>
      <c r="J66" s="8">
        <v>811</v>
      </c>
      <c r="K66" s="8">
        <v>856</v>
      </c>
      <c r="L66" s="8">
        <v>9796</v>
      </c>
      <c r="M66" s="8">
        <v>3567</v>
      </c>
      <c r="N66" s="8">
        <v>2239</v>
      </c>
      <c r="O66" s="8">
        <v>1435</v>
      </c>
      <c r="P66" s="8">
        <v>608</v>
      </c>
      <c r="Q66" s="8">
        <v>406</v>
      </c>
      <c r="R66" s="8">
        <v>237</v>
      </c>
      <c r="S66" s="8">
        <v>93</v>
      </c>
      <c r="T66" s="8">
        <v>67</v>
      </c>
      <c r="U66" s="8">
        <v>57</v>
      </c>
      <c r="V66" s="8">
        <v>2106</v>
      </c>
      <c r="W66" s="8">
        <v>646</v>
      </c>
      <c r="X66" s="8">
        <v>568</v>
      </c>
    </row>
  </sheetData>
  <sheetProtection/>
  <mergeCells count="18">
    <mergeCell ref="L4:O4"/>
    <mergeCell ref="P4:R5"/>
    <mergeCell ref="S4:U5"/>
    <mergeCell ref="V4:X5"/>
    <mergeCell ref="A7:B7"/>
    <mergeCell ref="A8:A13"/>
    <mergeCell ref="A14:A20"/>
    <mergeCell ref="A21:B21"/>
    <mergeCell ref="A4:B6"/>
    <mergeCell ref="C4:E5"/>
    <mergeCell ref="F4:H5"/>
    <mergeCell ref="I4:K5"/>
    <mergeCell ref="A22:A32"/>
    <mergeCell ref="A33:A39"/>
    <mergeCell ref="A40:A46"/>
    <mergeCell ref="A47:A52"/>
    <mergeCell ref="A53:A57"/>
    <mergeCell ref="A58:A66"/>
  </mergeCells>
  <printOptions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2022-07-28T03:15:35Z</dcterms:created>
  <dcterms:modified xsi:type="dcterms:W3CDTF">2022-07-28T03:15:35Z</dcterms:modified>
  <cp:category/>
  <cp:version/>
  <cp:contentType/>
  <cp:contentStatus/>
</cp:coreProperties>
</file>