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28" windowHeight="85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<sst xmlns="http://schemas.openxmlformats.org/spreadsheetml/2006/main" count="18" uniqueCount="18">
  <si>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詐欺・悪質商法</t>
  </si>
  <si>
    <t>迷惑メール</t>
  </si>
  <si>
    <t>その他</t>
  </si>
  <si>
    <t>不正アクセス・ウイルス</t>
  </si>
  <si>
    <t>違法情報・有害情報</t>
  </si>
  <si>
    <t>前年比増減</t>
  </si>
  <si>
    <t>合計（件）</t>
  </si>
  <si>
    <t>H11</t>
  </si>
  <si>
    <t>18</t>
  </si>
  <si>
    <t>19</t>
  </si>
  <si>
    <t>20</t>
  </si>
  <si>
    <t>21</t>
  </si>
  <si>
    <t>インターネット・オークション</t>
  </si>
  <si>
    <t>区分</t>
  </si>
  <si>
    <t>年次</t>
  </si>
  <si>
    <t>17</t>
  </si>
  <si>
    <t>サイバー犯罪等に関する相談の内訳の推移（平成17～21年）</t>
  </si>
  <si>
    <t>名誉毀損・誹謗中傷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</si>
</sst>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d/mm/yyyy"/>
    <numFmt numFmtId="185" formatCode="[$-411]gee\.mm\.dd"/>
    <numFmt numFmtId="186" formatCode="mmm\-yyyy"/>
    <numFmt numFmtId="187" formatCode="#,##0&quot;件&quot;"/>
    <numFmt numFmtId="188" formatCode="[$-411]ggge&quot;年&quot;m&quot;月&quot;"/>
    <numFmt numFmtId="189" formatCode="[$-411]ggge&quot;年&quot;mm&quot;月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&lt;=999]000;[&lt;=99999]000\-00;000\-0000"/>
    <numFmt numFmtId="194" formatCode="0_ "/>
    <numFmt numFmtId="195" formatCode="0_);[Red]\(0\)"/>
    <numFmt numFmtId="196" formatCode="m&quot;月&quot;d&quot;日&quot;;@"/>
    <numFmt numFmtId="197" formatCode="#,##0_);[Red]\(#,##0\)"/>
    <numFmt numFmtId="198" formatCode="0;&quot;△ &quot;0"/>
    <numFmt numFmtId="199" formatCode="0.0%"/>
    <numFmt numFmtId="200" formatCode="\(@\)"/>
    <numFmt numFmtId="201" formatCode="[$-411]ge/m/d"/>
    <numFmt numFmtId="202" formatCode="#,##0.0;[Red]\-#,##0.0"/>
    <numFmt numFmtId="203" formatCode="0.0"/>
    <numFmt numFmtId="204" formatCode="0.000"/>
    <numFmt numFmtId="205" formatCode="&quot;△&quot;\ #,##0;&quot;▲&quot;\ #,##0"/>
    <numFmt numFmtId="206" formatCode="&quot;+&quot;\ #,##0;&quot;-&quot;\ #,##0"/>
    <numFmt numFmtId="207" formatCode="#,##0.000;[Red]\-#,##0.000"/>
    <numFmt numFmtId="208" formatCode="\+##,###,##0;[Red]\-##,###,##0"/>
    <numFmt numFmtId="209" formatCode="\+##,##0;[Red]\-##,##0"/>
    <numFmt numFmtId="210" formatCode="0.00_ "/>
    <numFmt numFmtId="211" formatCode="#,##0.000_ ;[Red]\-#,##0.000\ "/>
    <numFmt numFmtId="212" formatCode="0.0000000"/>
    <numFmt numFmtId="213" formatCode="0.00000000"/>
    <numFmt numFmtId="214" formatCode="0.000000000"/>
    <numFmt numFmtId="215" formatCode="0.000000"/>
    <numFmt numFmtId="216" formatCode="0.00000"/>
    <numFmt numFmtId="217" formatCode="0.0000"/>
    <numFmt numFmtId="218" formatCode="0_ ;[Red]\-0\ "/>
    <numFmt numFmtId="219" formatCode="[$-411]ge\.m"/>
    <numFmt numFmtId="220" formatCode="0.000%"/>
    <numFmt numFmtId="221" formatCode="#,##0.0000_);[Red]\(#,##0.0000\)"/>
    <numFmt numFmtId="222" formatCode="0.0000%"/>
    <numFmt numFmtId="223" formatCode="0.0%;&quot;△ &quot;0.0%"/>
    <numFmt numFmtId="224" formatCode="#,##0;&quot;△&quot;#,##0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38" fontId="4" fillId="0" borderId="0" xfId="49" applyFont="1" applyAlignment="1">
      <alignment horizontal="center" vertical="center"/>
    </xf>
    <xf numFmtId="38" fontId="0" fillId="0" borderId="0" xfId="49" applyAlignment="1">
      <alignment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38" fontId="5" fillId="32" borderId="13" xfId="49" applyFont="1" applyFill="1" applyBorder="1" applyAlignment="1">
      <alignment horizontal="center" vertical="center"/>
    </xf>
    <xf numFmtId="38" fontId="5" fillId="0" borderId="14" xfId="49" applyFont="1" applyBorder="1" applyAlignment="1">
      <alignment horizontal="right"/>
    </xf>
    <xf numFmtId="38" fontId="5" fillId="32" borderId="15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vertical="center"/>
    </xf>
    <xf numFmtId="224" fontId="5" fillId="32" borderId="16" xfId="49" applyNumberFormat="1" applyFont="1" applyFill="1" applyBorder="1" applyAlignment="1">
      <alignment vertical="center"/>
    </xf>
    <xf numFmtId="223" fontId="5" fillId="32" borderId="16" xfId="49" applyNumberFormat="1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5" fillId="0" borderId="20" xfId="49" applyFont="1" applyBorder="1" applyAlignment="1">
      <alignment/>
    </xf>
    <xf numFmtId="0" fontId="0" fillId="0" borderId="21" xfId="0" applyBorder="1" applyAlignment="1">
      <alignment/>
    </xf>
    <xf numFmtId="38" fontId="5" fillId="32" borderId="22" xfId="49" applyFont="1" applyFill="1" applyBorder="1" applyAlignment="1">
      <alignment horizontal="left" vertical="center" wrapText="1"/>
    </xf>
    <xf numFmtId="38" fontId="5" fillId="32" borderId="13" xfId="49" applyFont="1" applyFill="1" applyBorder="1" applyAlignment="1">
      <alignment horizontal="left" vertical="center" wrapText="1"/>
    </xf>
    <xf numFmtId="38" fontId="5" fillId="0" borderId="23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9" fontId="5" fillId="32" borderId="16" xfId="49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38" fontId="5" fillId="32" borderId="16" xfId="49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94" fontId="5" fillId="32" borderId="16" xfId="49" applyNumberFormat="1" applyFont="1" applyFill="1" applyBorder="1" applyAlignment="1">
      <alignment horizontal="center" vertical="center"/>
    </xf>
    <xf numFmtId="194" fontId="0" fillId="0" borderId="16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76475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086600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625" style="2" customWidth="1"/>
    <col min="3" max="3" width="0" style="2" hidden="1" customWidth="1"/>
    <col min="4" max="4" width="14.625" style="2" customWidth="1"/>
    <col min="5" max="9" width="8.625" style="2" customWidth="1"/>
    <col min="10" max="11" width="10.00390625" style="2" customWidth="1"/>
    <col min="12" max="16384" width="9.00390625" style="2" customWidth="1"/>
  </cols>
  <sheetData>
    <row r="1" spans="1:11" ht="12.7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6"/>
      <c r="B3" s="17"/>
      <c r="C3" s="6"/>
      <c r="D3" s="8" t="s">
        <v>14</v>
      </c>
      <c r="E3" s="28" t="s">
        <v>15</v>
      </c>
      <c r="F3" s="28" t="s">
        <v>8</v>
      </c>
      <c r="G3" s="28" t="s">
        <v>9</v>
      </c>
      <c r="H3" s="28" t="s">
        <v>10</v>
      </c>
      <c r="I3" s="24" t="s">
        <v>11</v>
      </c>
      <c r="J3" s="26" t="s">
        <v>5</v>
      </c>
      <c r="K3" s="27"/>
    </row>
    <row r="4" spans="1:11" s="1" customFormat="1" ht="12">
      <c r="A4" s="18" t="s">
        <v>13</v>
      </c>
      <c r="B4" s="19"/>
      <c r="C4" s="7" t="s">
        <v>7</v>
      </c>
      <c r="D4" s="9"/>
      <c r="E4" s="29"/>
      <c r="F4" s="29"/>
      <c r="G4" s="29"/>
      <c r="H4" s="29"/>
      <c r="I4" s="25"/>
      <c r="J4" s="27"/>
      <c r="K4" s="27"/>
    </row>
    <row r="5" spans="1:11" s="1" customFormat="1" ht="15" customHeight="1">
      <c r="A5" s="20" t="s">
        <v>6</v>
      </c>
      <c r="B5" s="21"/>
      <c r="C5" s="22"/>
      <c r="D5" s="23"/>
      <c r="E5" s="10">
        <f>SUM(E6:E12)</f>
        <v>84173</v>
      </c>
      <c r="F5" s="10">
        <f>SUM(F6:F12)</f>
        <v>61467</v>
      </c>
      <c r="G5" s="10">
        <f>SUM(G6:G12)</f>
        <v>73193</v>
      </c>
      <c r="H5" s="10">
        <f>SUM(H6:H12)</f>
        <v>81994</v>
      </c>
      <c r="I5" s="10">
        <f>SUM(I6:I12)</f>
        <v>83739</v>
      </c>
      <c r="J5" s="11">
        <f aca="true" t="shared" si="0" ref="J5:J12">I5-H5</f>
        <v>1745</v>
      </c>
      <c r="K5" s="12">
        <f aca="true" t="shared" si="1" ref="K5:K12">J5/H5</f>
        <v>0.02128204502768495</v>
      </c>
    </row>
    <row r="6" spans="1:11" ht="15" customHeight="1">
      <c r="A6" s="5"/>
      <c r="B6" s="13" t="s">
        <v>0</v>
      </c>
      <c r="C6" s="14"/>
      <c r="D6" s="15"/>
      <c r="E6" s="10">
        <v>41480</v>
      </c>
      <c r="F6" s="10">
        <v>21020</v>
      </c>
      <c r="G6" s="10">
        <v>32824</v>
      </c>
      <c r="H6" s="10">
        <v>37794</v>
      </c>
      <c r="I6" s="10">
        <v>40315</v>
      </c>
      <c r="J6" s="11">
        <f t="shared" si="0"/>
        <v>2521</v>
      </c>
      <c r="K6" s="12">
        <f t="shared" si="1"/>
        <v>0.06670370958353178</v>
      </c>
    </row>
    <row r="7" spans="1:11" ht="15" customHeight="1">
      <c r="A7" s="5"/>
      <c r="B7" s="13" t="s">
        <v>12</v>
      </c>
      <c r="C7" s="14"/>
      <c r="D7" s="15"/>
      <c r="E7" s="10">
        <v>17451</v>
      </c>
      <c r="F7" s="10">
        <v>14905</v>
      </c>
      <c r="G7" s="10">
        <v>12707</v>
      </c>
      <c r="H7" s="10">
        <v>8990</v>
      </c>
      <c r="I7" s="10">
        <v>7859</v>
      </c>
      <c r="J7" s="11">
        <f t="shared" si="0"/>
        <v>-1131</v>
      </c>
      <c r="K7" s="12">
        <f t="shared" si="1"/>
        <v>-0.12580645161290321</v>
      </c>
    </row>
    <row r="8" spans="1:11" ht="19.5" customHeight="1">
      <c r="A8" s="5"/>
      <c r="B8" s="13" t="s">
        <v>17</v>
      </c>
      <c r="C8" s="14"/>
      <c r="D8" s="15"/>
      <c r="E8" s="10">
        <v>5782</v>
      </c>
      <c r="F8" s="10">
        <v>8037</v>
      </c>
      <c r="G8" s="10">
        <v>8871</v>
      </c>
      <c r="H8" s="10">
        <v>11516</v>
      </c>
      <c r="I8" s="10">
        <v>11557</v>
      </c>
      <c r="J8" s="11">
        <f t="shared" si="0"/>
        <v>41</v>
      </c>
      <c r="K8" s="12">
        <f t="shared" si="1"/>
        <v>0.0035602639805488016</v>
      </c>
    </row>
    <row r="9" spans="1:11" ht="15" customHeight="1">
      <c r="A9" s="5"/>
      <c r="B9" s="13" t="s">
        <v>1</v>
      </c>
      <c r="C9" s="14"/>
      <c r="D9" s="15"/>
      <c r="E9" s="10">
        <v>3975</v>
      </c>
      <c r="F9" s="10">
        <v>2930</v>
      </c>
      <c r="G9" s="10">
        <v>4645</v>
      </c>
      <c r="H9" s="10">
        <v>6038</v>
      </c>
      <c r="I9" s="10">
        <v>6538</v>
      </c>
      <c r="J9" s="11">
        <f t="shared" si="0"/>
        <v>500</v>
      </c>
      <c r="K9" s="12">
        <f t="shared" si="1"/>
        <v>0.08280887711162636</v>
      </c>
    </row>
    <row r="10" spans="1:11" ht="15" customHeight="1">
      <c r="A10" s="5"/>
      <c r="B10" s="13" t="s">
        <v>4</v>
      </c>
      <c r="C10" s="14"/>
      <c r="D10" s="15"/>
      <c r="E10" s="10">
        <v>5317</v>
      </c>
      <c r="F10" s="10">
        <v>4335</v>
      </c>
      <c r="G10" s="10">
        <v>3497</v>
      </c>
      <c r="H10" s="10">
        <v>4039</v>
      </c>
      <c r="I10" s="10">
        <v>3785</v>
      </c>
      <c r="J10" s="11">
        <f t="shared" si="0"/>
        <v>-254</v>
      </c>
      <c r="K10" s="12">
        <f t="shared" si="1"/>
        <v>-0.06288685318148056</v>
      </c>
    </row>
    <row r="11" spans="1:11" ht="15" customHeight="1">
      <c r="A11" s="5"/>
      <c r="B11" s="13" t="s">
        <v>3</v>
      </c>
      <c r="C11" s="14"/>
      <c r="D11" s="15"/>
      <c r="E11" s="10">
        <v>3965</v>
      </c>
      <c r="F11" s="10">
        <v>3323</v>
      </c>
      <c r="G11" s="10">
        <v>3005</v>
      </c>
      <c r="H11" s="10">
        <v>4522</v>
      </c>
      <c r="I11" s="10">
        <v>4183</v>
      </c>
      <c r="J11" s="11">
        <f t="shared" si="0"/>
        <v>-339</v>
      </c>
      <c r="K11" s="12">
        <f t="shared" si="1"/>
        <v>-0.07496682883679788</v>
      </c>
    </row>
    <row r="12" spans="1:11" ht="15" customHeight="1">
      <c r="A12" s="4"/>
      <c r="B12" s="13" t="s">
        <v>2</v>
      </c>
      <c r="C12" s="14"/>
      <c r="D12" s="15"/>
      <c r="E12" s="10">
        <v>6203</v>
      </c>
      <c r="F12" s="10">
        <v>6917</v>
      </c>
      <c r="G12" s="10">
        <v>7644</v>
      </c>
      <c r="H12" s="10">
        <v>9095</v>
      </c>
      <c r="I12" s="10">
        <v>9502</v>
      </c>
      <c r="J12" s="11">
        <f t="shared" si="0"/>
        <v>407</v>
      </c>
      <c r="K12" s="12">
        <f t="shared" si="1"/>
        <v>0.04474986256184717</v>
      </c>
    </row>
  </sheetData>
  <sheetProtection/>
  <mergeCells count="16">
    <mergeCell ref="I3:I4"/>
    <mergeCell ref="J3:K4"/>
    <mergeCell ref="E3:E4"/>
    <mergeCell ref="F3:F4"/>
    <mergeCell ref="G3:G4"/>
    <mergeCell ref="H3:H4"/>
    <mergeCell ref="B10:D10"/>
    <mergeCell ref="B11:D11"/>
    <mergeCell ref="B12:D12"/>
    <mergeCell ref="A3:B3"/>
    <mergeCell ref="B6:D6"/>
    <mergeCell ref="B7:D7"/>
    <mergeCell ref="B8:D8"/>
    <mergeCell ref="B9:D9"/>
    <mergeCell ref="A4:B4"/>
    <mergeCell ref="A5:D5"/>
  </mergeCells>
  <printOptions/>
  <pageMargins left="1.062992125984252" right="0.2755905511811024" top="0.984251968503937" bottom="0.984251968503937" header="0.5118110236220472" footer="0.5118110236220472"/>
  <pageSetup horizontalDpi="600" verticalDpi="6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2022-07-28T03:14:50Z</dcterms:created>
  <dcterms:modified xsi:type="dcterms:W3CDTF">2022-07-28T03:14:50Z</dcterms:modified>
  <cp:category/>
  <cp:version/>
  <cp:contentType/>
  <cp:contentStatus/>
</cp:coreProperties>
</file>