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656" windowHeight="9132" tabRatio="638" activeTab="0"/>
  </bookViews>
  <sheets>
    <sheet name="Sheet1" sheetId="1" r:id="rId1"/>
  </sheets>
  <definedNames>
    <definedName name="○月別死者数の推移">#REF!</definedName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事故推移１月２日用" hidden="1">{"'法令データ'!$A$1:$B$1"}</definedName>
  </definedNames>
  <calcPr calcMode="manual" fullCalcOnLoad="1"/>
</workbook>
</file>

<file path=xl/sharedStrings.xml><?xml version="1.0" encoding="utf-8"?>
<sst xmlns="http://schemas.openxmlformats.org/spreadsheetml/2006/main" count="296" uniqueCount="57">
  <si>
    <t>指</t>
  </si>
  <si>
    <t>数</t>
  </si>
  <si>
    <t>昭和</t>
  </si>
  <si>
    <t xml:space="preserve">              (単位：千Kｍ)</t>
  </si>
  <si>
    <t>区分</t>
  </si>
  <si>
    <t>走行キロ</t>
  </si>
  <si>
    <t>ﾊﾞ　   ｽ</t>
  </si>
  <si>
    <t>乗  用　車</t>
  </si>
  <si>
    <t>貨  物　車</t>
  </si>
  <si>
    <t>年度</t>
  </si>
  <si>
    <t>(乗用車)</t>
  </si>
  <si>
    <t>(貨物車)</t>
  </si>
  <si>
    <t xml:space="preserve"> ４１年</t>
  </si>
  <si>
    <t>…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</si>
  <si>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</si>
  <si>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</si>
  <si>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</si>
  <si>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</si>
  <si>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</si>
  <si>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</si>
  <si>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</si>
  <si>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</si>
  <si>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</si>
  <si>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</si>
  <si>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</si>
  <si>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</si>
  <si>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</si>
  <si>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</si>
  <si>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</si>
  <si>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</si>
  <si>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</si>
  <si>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</si>
  <si>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</si>
  <si>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</si>
  <si>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</si>
  <si>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</si>
  <si>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</si>
  <si>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 xml:space="preserve">  元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</si>
  <si>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</si>
  <si>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</si>
  <si>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</si>
  <si>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</si>
  <si>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</si>
  <si>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</si>
  <si>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</si>
  <si>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</si>
  <si>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１２</t>
  </si>
  <si>
    <t>１０</t>
  </si>
  <si>
    <t>１１</t>
  </si>
  <si>
    <t>１３</t>
  </si>
  <si>
    <t>１４</t>
  </si>
  <si>
    <t>１５</t>
  </si>
  <si>
    <t>１６</t>
  </si>
  <si>
    <t>図4-3　自動車走行キロの推移（昭和51～平成16年度）</t>
  </si>
  <si>
    <t>　２：国土交通省資料による。</t>
  </si>
  <si>
    <t>軽自動車</t>
  </si>
  <si>
    <t>注１：指数は、昭和62年度を100とした場合の値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</si>
</sst>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#"/>
    <numFmt numFmtId="183" formatCode="#,##0.0_ ;[Red]\-#,##0.0\ "/>
    <numFmt numFmtId="184" formatCode="#,##0.0_ "/>
    <numFmt numFmtId="185" formatCode="#,##0.0;\-#,##0.0"/>
    <numFmt numFmtId="186" formatCode="[$-411]\ \ ggg\ e&quot;年 &quot;m&quot;月 &quot;d&quot;日&quot;"/>
    <numFmt numFmtId="187" formatCode="###\ ###\ ###"/>
    <numFmt numFmtId="188" formatCode="\+#,##0.0;\-#,##0.0;&quot;±&quot;#,##0.0"/>
    <numFmt numFmtId="189" formatCode="\+#,##0;\-#,##0;&quot;±&quot;#,##0"/>
    <numFmt numFmtId="190" formatCode="#,##0.00_ ;[Red]\-#,##0.00\ "/>
    <numFmt numFmtId="191" formatCode="#,##0;\-#,##0;&quot;±&quot;#,##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人&quot;"/>
    <numFmt numFmtId="197" formatCode="#,##0&quot;台&quot;"/>
    <numFmt numFmtId="198" formatCode="#,##0_);[Red]\(#,##0\)"/>
    <numFmt numFmtId="199" formatCode="#,##0.000;\-#,##0.000"/>
    <numFmt numFmtId="200" formatCode="#.0"/>
    <numFmt numFmtId="201" formatCode="0.0_);[Red]\(0.0\)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0.0000"/>
    <numFmt numFmtId="209" formatCode="#,##0.00_ "/>
    <numFmt numFmtId="210" formatCode="0.0&quot;倍&quot;"/>
    <numFmt numFmtId="211" formatCode="&quot;¥&quot;#,##0.0;[Red]&quot;¥&quot;\-#,##0.0"/>
    <numFmt numFmtId="212" formatCode="0_);[Red]\(0\)"/>
    <numFmt numFmtId="213" formatCode="0.0_ "/>
    <numFmt numFmtId="214" formatCode="0.00_ "/>
    <numFmt numFmtId="215" formatCode="0.00000"/>
    <numFmt numFmtId="216" formatCode="0.000000"/>
    <numFmt numFmtId="217" formatCode="0.0000000000000%"/>
    <numFmt numFmtId="218" formatCode="#,##0.00_);[Red]\(#,##0.00\)"/>
    <numFmt numFmtId="219" formatCode="0.000_ "/>
    <numFmt numFmtId="220" formatCode="#,##0_ ;[Red]\-#,##0\ "/>
    <numFmt numFmtId="221" formatCode="#\ ?/10"/>
    <numFmt numFmtId="222" formatCode="0.00000000"/>
    <numFmt numFmtId="223" formatCode="0.0000000"/>
    <numFmt numFmtId="224" formatCode="#,##0_);\(#,##0\)"/>
    <numFmt numFmtId="225" formatCode="###\ ###"/>
    <numFmt numFmtId="226" formatCode="#,##0.0&quot;%&quot;;[Red]\-#,##0.0&quot;%&quot;"/>
    <numFmt numFmtId="227" formatCode="[Blue]\+#,##0;[Red]\-#,##0"/>
    <numFmt numFmtId="228" formatCode="[Blue]\+#,##0.0;[Red]\-#,##0.0"/>
    <numFmt numFmtId="229" formatCode="\+0_ ;[Red]\-0\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212" fontId="7" fillId="0" borderId="15" xfId="0" applyNumberFormat="1" applyFont="1" applyBorder="1" applyAlignment="1">
      <alignment horizontal="center" vertical="center"/>
    </xf>
    <xf numFmtId="212" fontId="7" fillId="0" borderId="15" xfId="0" applyNumberFormat="1" applyFont="1" applyBorder="1" applyAlignment="1">
      <alignment vertical="center"/>
    </xf>
    <xf numFmtId="212" fontId="7" fillId="0" borderId="17" xfId="0" applyNumberFormat="1" applyFont="1" applyBorder="1" applyAlignment="1">
      <alignment horizontal="center" vertical="center"/>
    </xf>
    <xf numFmtId="212" fontId="7" fillId="0" borderId="15" xfId="0" applyNumberFormat="1" applyFont="1" applyBorder="1" applyAlignment="1">
      <alignment/>
    </xf>
    <xf numFmtId="212" fontId="7" fillId="0" borderId="16" xfId="0" applyNumberFormat="1" applyFont="1" applyBorder="1" applyAlignment="1">
      <alignment horizontal="center" vertical="center"/>
    </xf>
    <xf numFmtId="212" fontId="7" fillId="0" borderId="16" xfId="0" applyNumberFormat="1" applyFont="1" applyBorder="1" applyAlignment="1">
      <alignment/>
    </xf>
    <xf numFmtId="21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21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7" fillId="0" borderId="15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8" fontId="7" fillId="0" borderId="15" xfId="49" applyFont="1" applyBorder="1" applyAlignment="1">
      <alignment/>
    </xf>
    <xf numFmtId="38" fontId="7" fillId="0" borderId="16" xfId="49" applyFont="1" applyBorder="1" applyAlignment="1">
      <alignment/>
    </xf>
    <xf numFmtId="38" fontId="7" fillId="0" borderId="18" xfId="49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8" fontId="7" fillId="0" borderId="15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5.09765625" style="1" customWidth="1"/>
    <col min="2" max="2" width="12.69921875" style="1" bestFit="1" customWidth="1"/>
    <col min="3" max="3" width="5.796875" style="1" bestFit="1" customWidth="1"/>
    <col min="4" max="4" width="10.3984375" style="1" bestFit="1" customWidth="1"/>
    <col min="5" max="5" width="5.796875" style="1" bestFit="1" customWidth="1"/>
    <col min="6" max="6" width="12.69921875" style="1" bestFit="1" customWidth="1"/>
    <col min="7" max="7" width="5.796875" style="1" bestFit="1" customWidth="1"/>
    <col min="8" max="8" width="12.69921875" style="1" bestFit="1" customWidth="1"/>
    <col min="9" max="9" width="5.796875" style="1" bestFit="1" customWidth="1"/>
    <col min="10" max="10" width="10.19921875" style="1" customWidth="1"/>
    <col min="11" max="11" width="5.796875" style="1" bestFit="1" customWidth="1"/>
    <col min="12" max="12" width="11.69921875" style="1" bestFit="1" customWidth="1"/>
    <col min="13" max="13" width="5.69921875" style="1" bestFit="1" customWidth="1"/>
    <col min="14" max="14" width="3.69921875" style="1" customWidth="1"/>
    <col min="15" max="15" width="9" style="1" customWidth="1"/>
    <col min="16" max="16" width="12.8984375" style="1" bestFit="1" customWidth="1"/>
    <col min="17" max="17" width="4.8984375" style="1" customWidth="1"/>
    <col min="18" max="18" width="10.69921875" style="1" bestFit="1" customWidth="1"/>
    <col min="19" max="19" width="4.3984375" style="1" customWidth="1"/>
    <col min="20" max="20" width="12.8984375" style="1" bestFit="1" customWidth="1"/>
    <col min="21" max="21" width="5.19921875" style="1" customWidth="1"/>
    <col min="22" max="22" width="12.8984375" style="1" bestFit="1" customWidth="1"/>
    <col min="23" max="23" width="4.3984375" style="1" customWidth="1"/>
    <col min="24" max="24" width="11.19921875" style="1" customWidth="1"/>
    <col min="25" max="25" width="5.69921875" style="1" customWidth="1"/>
    <col min="26" max="26" width="11.69921875" style="1" bestFit="1" customWidth="1"/>
    <col min="27" max="27" width="6.796875" style="1" customWidth="1"/>
    <col min="28" max="16384" width="9" style="1" customWidth="1"/>
  </cols>
  <sheetData>
    <row r="1" ht="12.75">
      <c r="A1" s="1" t="s">
        <v>53</v>
      </c>
    </row>
    <row r="3" spans="1:27" ht="12.75">
      <c r="A3" s="2"/>
      <c r="B3" s="3"/>
      <c r="C3" s="4"/>
      <c r="D3" s="3"/>
      <c r="E3" s="4"/>
      <c r="F3" s="3"/>
      <c r="G3" s="4"/>
      <c r="H3" s="3"/>
      <c r="I3" s="4"/>
      <c r="J3" s="3" t="s">
        <v>3</v>
      </c>
      <c r="K3" s="5"/>
      <c r="L3" s="6"/>
      <c r="M3" s="4"/>
      <c r="O3" s="2"/>
      <c r="P3" s="3"/>
      <c r="Q3" s="4"/>
      <c r="R3" s="3"/>
      <c r="S3" s="4"/>
      <c r="T3" s="3"/>
      <c r="U3" s="4"/>
      <c r="V3" s="3"/>
      <c r="W3" s="4"/>
      <c r="X3" s="3" t="s">
        <v>3</v>
      </c>
      <c r="Y3" s="5"/>
      <c r="Z3" s="6"/>
      <c r="AA3" s="4"/>
    </row>
    <row r="4" spans="1:27" ht="12.75">
      <c r="A4" s="7" t="s">
        <v>4</v>
      </c>
      <c r="B4" s="7" t="s">
        <v>5</v>
      </c>
      <c r="C4" s="32" t="s">
        <v>0</v>
      </c>
      <c r="D4" s="8" t="s">
        <v>6</v>
      </c>
      <c r="E4" s="32" t="s">
        <v>0</v>
      </c>
      <c r="F4" s="8" t="s">
        <v>7</v>
      </c>
      <c r="G4" s="32" t="s">
        <v>0</v>
      </c>
      <c r="H4" s="8" t="s">
        <v>8</v>
      </c>
      <c r="I4" s="32" t="s">
        <v>0</v>
      </c>
      <c r="J4" s="8" t="s">
        <v>55</v>
      </c>
      <c r="K4" s="32" t="s">
        <v>0</v>
      </c>
      <c r="L4" s="8"/>
      <c r="M4" s="32" t="s">
        <v>0</v>
      </c>
      <c r="O4" s="7" t="s">
        <v>4</v>
      </c>
      <c r="P4" s="7" t="s">
        <v>5</v>
      </c>
      <c r="Q4" s="32" t="s">
        <v>0</v>
      </c>
      <c r="R4" s="8" t="s">
        <v>6</v>
      </c>
      <c r="S4" s="32" t="s">
        <v>0</v>
      </c>
      <c r="T4" s="8" t="s">
        <v>7</v>
      </c>
      <c r="U4" s="32" t="s">
        <v>0</v>
      </c>
      <c r="V4" s="8" t="s">
        <v>8</v>
      </c>
      <c r="W4" s="32" t="s">
        <v>0</v>
      </c>
      <c r="X4" s="8" t="s">
        <v>55</v>
      </c>
      <c r="Y4" s="32" t="s">
        <v>0</v>
      </c>
      <c r="Z4" s="8"/>
      <c r="AA4" s="32" t="s">
        <v>0</v>
      </c>
    </row>
    <row r="5" spans="1:27" ht="12.75">
      <c r="A5" s="9"/>
      <c r="B5" s="10"/>
      <c r="C5" s="10" t="s">
        <v>1</v>
      </c>
      <c r="D5" s="10"/>
      <c r="E5" s="10" t="s">
        <v>1</v>
      </c>
      <c r="F5" s="10"/>
      <c r="G5" s="10" t="s">
        <v>1</v>
      </c>
      <c r="H5" s="10"/>
      <c r="I5" s="10" t="s">
        <v>1</v>
      </c>
      <c r="J5" s="10"/>
      <c r="K5" s="10" t="s">
        <v>1</v>
      </c>
      <c r="L5" s="10"/>
      <c r="M5" s="10" t="s">
        <v>1</v>
      </c>
      <c r="O5" s="9"/>
      <c r="P5" s="10"/>
      <c r="Q5" s="10" t="s">
        <v>1</v>
      </c>
      <c r="R5" s="10"/>
      <c r="S5" s="10" t="s">
        <v>1</v>
      </c>
      <c r="T5" s="10"/>
      <c r="U5" s="10" t="s">
        <v>1</v>
      </c>
      <c r="V5" s="10"/>
      <c r="W5" s="10" t="s">
        <v>1</v>
      </c>
      <c r="X5" s="10"/>
      <c r="Y5" s="10" t="s">
        <v>1</v>
      </c>
      <c r="Z5" s="10"/>
      <c r="AA5" s="10" t="s">
        <v>1</v>
      </c>
    </row>
    <row r="6" spans="1:27" ht="12.75">
      <c r="A6" s="11" t="s">
        <v>9</v>
      </c>
      <c r="B6" s="11"/>
      <c r="D6" s="11"/>
      <c r="F6" s="11"/>
      <c r="H6" s="11"/>
      <c r="J6" s="11" t="s">
        <v>10</v>
      </c>
      <c r="L6" s="11" t="s">
        <v>11</v>
      </c>
      <c r="M6" s="33"/>
      <c r="O6" s="11" t="s">
        <v>9</v>
      </c>
      <c r="P6" s="11"/>
      <c r="R6" s="11"/>
      <c r="T6" s="11"/>
      <c r="V6" s="11"/>
      <c r="X6" s="11" t="s">
        <v>10</v>
      </c>
      <c r="Z6" s="11" t="s">
        <v>11</v>
      </c>
      <c r="AA6" s="33"/>
    </row>
    <row r="7" spans="1:27" ht="12.75">
      <c r="A7" s="8" t="s">
        <v>2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O7" s="8" t="s">
        <v>2</v>
      </c>
      <c r="P7" s="12"/>
      <c r="Q7" s="12"/>
      <c r="R7" s="12"/>
      <c r="S7" s="12"/>
      <c r="T7" s="12"/>
      <c r="U7" s="12"/>
      <c r="V7" s="12"/>
      <c r="W7" s="12"/>
      <c r="X7" s="13"/>
      <c r="Y7" s="13"/>
      <c r="Z7" s="13"/>
      <c r="AA7" s="13"/>
    </row>
    <row r="8" spans="1:27" ht="12.75">
      <c r="A8" s="14" t="s">
        <v>12</v>
      </c>
      <c r="B8" s="27">
        <v>104746513</v>
      </c>
      <c r="C8" s="27">
        <v>46.34455762587408</v>
      </c>
      <c r="D8" s="27">
        <v>3898335</v>
      </c>
      <c r="E8" s="27">
        <v>72.27057870633433</v>
      </c>
      <c r="F8" s="27">
        <v>43489704</v>
      </c>
      <c r="G8" s="27">
        <v>36.06638771653902</v>
      </c>
      <c r="H8" s="27">
        <v>57358474</v>
      </c>
      <c r="I8" s="27">
        <v>57.335305949571904</v>
      </c>
      <c r="J8" s="34" t="s">
        <v>13</v>
      </c>
      <c r="K8" s="34" t="s">
        <v>13</v>
      </c>
      <c r="L8" s="34" t="s">
        <v>13</v>
      </c>
      <c r="M8" s="34" t="s">
        <v>13</v>
      </c>
      <c r="O8" s="14" t="s">
        <v>12</v>
      </c>
      <c r="P8" s="27">
        <v>104746513</v>
      </c>
      <c r="Q8" s="15">
        <f aca="true" t="shared" si="0" ref="Q8:Q44">P8/P$29*100</f>
        <v>19.085262807251233</v>
      </c>
      <c r="R8" s="27">
        <v>3898335</v>
      </c>
      <c r="S8" s="15">
        <f>R8/R$29*100</f>
        <v>58.83136362792617</v>
      </c>
      <c r="T8" s="27">
        <v>43489704</v>
      </c>
      <c r="U8" s="15">
        <f>T8/T$29*100</f>
        <v>14.73808867377632</v>
      </c>
      <c r="V8" s="27">
        <v>57358474</v>
      </c>
      <c r="W8" s="27">
        <f aca="true" t="shared" si="1" ref="W8:W30">V8/V$29*100</f>
        <v>36.73345962012814</v>
      </c>
      <c r="X8" s="34" t="s">
        <v>13</v>
      </c>
      <c r="Y8" s="34" t="s">
        <v>13</v>
      </c>
      <c r="Z8" s="34" t="s">
        <v>13</v>
      </c>
      <c r="AA8" s="34" t="s">
        <v>13</v>
      </c>
    </row>
    <row r="9" spans="1:27" ht="12.75">
      <c r="A9" s="14" t="s">
        <v>14</v>
      </c>
      <c r="B9" s="27">
        <v>132213728</v>
      </c>
      <c r="C9" s="27">
        <v>58.49728607412107</v>
      </c>
      <c r="D9" s="27">
        <v>4278356</v>
      </c>
      <c r="E9" s="27">
        <v>79.31572428529557</v>
      </c>
      <c r="F9" s="27">
        <v>58100265</v>
      </c>
      <c r="G9" s="27">
        <v>48.18305233633372</v>
      </c>
      <c r="H9" s="27">
        <v>69835107</v>
      </c>
      <c r="I9" s="27">
        <v>69.8068994280791</v>
      </c>
      <c r="J9" s="34" t="s">
        <v>13</v>
      </c>
      <c r="K9" s="34" t="s">
        <v>13</v>
      </c>
      <c r="L9" s="34" t="s">
        <v>13</v>
      </c>
      <c r="M9" s="34" t="s">
        <v>13</v>
      </c>
      <c r="O9" s="14" t="s">
        <v>14</v>
      </c>
      <c r="P9" s="27">
        <v>132213728</v>
      </c>
      <c r="Q9" s="15">
        <f t="shared" si="0"/>
        <v>24.08990689366844</v>
      </c>
      <c r="R9" s="27">
        <v>4278356</v>
      </c>
      <c r="S9" s="15">
        <f aca="true" t="shared" si="2" ref="S9:S45">R9/R$29*100</f>
        <v>64.56641555066963</v>
      </c>
      <c r="T9" s="27">
        <v>58100265</v>
      </c>
      <c r="U9" s="15">
        <f aca="true" t="shared" si="3" ref="U9:U45">T9/T$29*100</f>
        <v>19.689415626740132</v>
      </c>
      <c r="V9" s="27">
        <v>69835107</v>
      </c>
      <c r="W9" s="27">
        <f t="shared" si="1"/>
        <v>44.72373311486334</v>
      </c>
      <c r="X9" s="34" t="s">
        <v>13</v>
      </c>
      <c r="Y9" s="34" t="s">
        <v>13</v>
      </c>
      <c r="Z9" s="34" t="s">
        <v>13</v>
      </c>
      <c r="AA9" s="34" t="s">
        <v>13</v>
      </c>
    </row>
    <row r="10" spans="1:27" ht="12.75">
      <c r="A10" s="14" t="s">
        <v>15</v>
      </c>
      <c r="B10" s="27">
        <v>163421042</v>
      </c>
      <c r="C10" s="27">
        <v>72.30480214887334</v>
      </c>
      <c r="D10" s="27">
        <v>4707369</v>
      </c>
      <c r="E10" s="27">
        <v>87.26912433494256</v>
      </c>
      <c r="F10" s="27">
        <v>76207835</v>
      </c>
      <c r="G10" s="27">
        <v>63.19981676922962</v>
      </c>
      <c r="H10" s="27">
        <v>82505938</v>
      </c>
      <c r="I10" s="27">
        <v>82.47261246675444</v>
      </c>
      <c r="J10" s="34" t="s">
        <v>13</v>
      </c>
      <c r="K10" s="34" t="s">
        <v>13</v>
      </c>
      <c r="L10" s="34" t="s">
        <v>13</v>
      </c>
      <c r="M10" s="34" t="s">
        <v>13</v>
      </c>
      <c r="O10" s="14" t="s">
        <v>15</v>
      </c>
      <c r="P10" s="27">
        <v>163421042</v>
      </c>
      <c r="Q10" s="15">
        <f t="shared" si="0"/>
        <v>29.776013019209923</v>
      </c>
      <c r="R10" s="27">
        <v>4707369</v>
      </c>
      <c r="S10" s="15">
        <f t="shared" si="2"/>
        <v>71.0408257294017</v>
      </c>
      <c r="T10" s="27">
        <v>76207835</v>
      </c>
      <c r="U10" s="15">
        <f t="shared" si="3"/>
        <v>25.825832934308192</v>
      </c>
      <c r="V10" s="27">
        <v>82505938</v>
      </c>
      <c r="W10" s="27">
        <f t="shared" si="1"/>
        <v>52.83837470891913</v>
      </c>
      <c r="X10" s="34" t="s">
        <v>13</v>
      </c>
      <c r="Y10" s="34" t="s">
        <v>13</v>
      </c>
      <c r="Z10" s="34" t="s">
        <v>13</v>
      </c>
      <c r="AA10" s="34" t="s">
        <v>13</v>
      </c>
    </row>
    <row r="11" spans="1:27" ht="12.75">
      <c r="A11" s="14" t="s">
        <v>16</v>
      </c>
      <c r="B11" s="27">
        <v>193602944</v>
      </c>
      <c r="C11" s="27">
        <v>85.65862994166568</v>
      </c>
      <c r="D11" s="27">
        <v>5013385</v>
      </c>
      <c r="E11" s="27">
        <v>92.94230363159039</v>
      </c>
      <c r="F11" s="27">
        <v>96572290</v>
      </c>
      <c r="G11" s="27">
        <v>80.08823545485718</v>
      </c>
      <c r="H11" s="27">
        <v>92017269</v>
      </c>
      <c r="I11" s="27">
        <v>91.98010168051294</v>
      </c>
      <c r="J11" s="34" t="s">
        <v>13</v>
      </c>
      <c r="K11" s="34" t="s">
        <v>13</v>
      </c>
      <c r="L11" s="34" t="s">
        <v>13</v>
      </c>
      <c r="M11" s="34" t="s">
        <v>13</v>
      </c>
      <c r="O11" s="14" t="s">
        <v>16</v>
      </c>
      <c r="P11" s="27">
        <v>193602944</v>
      </c>
      <c r="Q11" s="15">
        <f t="shared" si="0"/>
        <v>35.27528469131515</v>
      </c>
      <c r="R11" s="27">
        <v>5013385</v>
      </c>
      <c r="S11" s="15">
        <f t="shared" si="2"/>
        <v>75.65903801027635</v>
      </c>
      <c r="T11" s="27">
        <v>96572290</v>
      </c>
      <c r="U11" s="15">
        <f t="shared" si="3"/>
        <v>32.727078883996136</v>
      </c>
      <c r="V11" s="27">
        <v>92017269</v>
      </c>
      <c r="W11" s="27">
        <f t="shared" si="1"/>
        <v>58.92961230394603</v>
      </c>
      <c r="X11" s="34" t="s">
        <v>13</v>
      </c>
      <c r="Y11" s="34" t="s">
        <v>13</v>
      </c>
      <c r="Z11" s="34" t="s">
        <v>13</v>
      </c>
      <c r="AA11" s="34" t="s">
        <v>13</v>
      </c>
    </row>
    <row r="12" spans="1:27" ht="12.75">
      <c r="A12" s="14" t="s">
        <v>17</v>
      </c>
      <c r="B12" s="27">
        <v>226016858</v>
      </c>
      <c r="C12" s="27">
        <v>100</v>
      </c>
      <c r="D12" s="27">
        <v>5394083</v>
      </c>
      <c r="E12" s="27">
        <v>100</v>
      </c>
      <c r="F12" s="27">
        <v>120582367</v>
      </c>
      <c r="G12" s="27">
        <v>100</v>
      </c>
      <c r="H12" s="27">
        <v>100040408</v>
      </c>
      <c r="I12" s="27">
        <v>100</v>
      </c>
      <c r="J12" s="34" t="s">
        <v>13</v>
      </c>
      <c r="K12" s="34" t="s">
        <v>13</v>
      </c>
      <c r="L12" s="34" t="s">
        <v>13</v>
      </c>
      <c r="M12" s="34" t="s">
        <v>13</v>
      </c>
      <c r="O12" s="14" t="s">
        <v>17</v>
      </c>
      <c r="P12" s="27">
        <v>226016858</v>
      </c>
      <c r="Q12" s="15">
        <f t="shared" si="0"/>
        <v>41.18123849907236</v>
      </c>
      <c r="R12" s="27">
        <v>5394083</v>
      </c>
      <c r="S12" s="15">
        <f t="shared" si="2"/>
        <v>81.4043068161702</v>
      </c>
      <c r="T12" s="27">
        <v>120582367</v>
      </c>
      <c r="U12" s="15">
        <f t="shared" si="3"/>
        <v>40.86377817930974</v>
      </c>
      <c r="V12" s="27">
        <v>100040408</v>
      </c>
      <c r="W12" s="27">
        <f t="shared" si="1"/>
        <v>64.06778338714423</v>
      </c>
      <c r="X12" s="34" t="s">
        <v>13</v>
      </c>
      <c r="Y12" s="34" t="s">
        <v>13</v>
      </c>
      <c r="Z12" s="34" t="s">
        <v>13</v>
      </c>
      <c r="AA12" s="34" t="s">
        <v>13</v>
      </c>
    </row>
    <row r="13" spans="1:27" ht="12.75">
      <c r="A13" s="14" t="s">
        <v>18</v>
      </c>
      <c r="B13" s="27">
        <v>243478952</v>
      </c>
      <c r="C13" s="27">
        <v>107.72601395954278</v>
      </c>
      <c r="D13" s="27">
        <v>5378047</v>
      </c>
      <c r="E13" s="27">
        <v>99.702711285681</v>
      </c>
      <c r="F13" s="27">
        <v>137399672</v>
      </c>
      <c r="G13" s="27">
        <v>113.9467365075028</v>
      </c>
      <c r="H13" s="27">
        <v>100701233</v>
      </c>
      <c r="I13" s="27">
        <v>100.66055808169034</v>
      </c>
      <c r="J13" s="34" t="s">
        <v>13</v>
      </c>
      <c r="K13" s="34" t="s">
        <v>13</v>
      </c>
      <c r="L13" s="34" t="s">
        <v>13</v>
      </c>
      <c r="M13" s="34" t="s">
        <v>13</v>
      </c>
      <c r="O13" s="14" t="s">
        <v>18</v>
      </c>
      <c r="P13" s="27">
        <v>243478952</v>
      </c>
      <c r="Q13" s="15">
        <f t="shared" si="0"/>
        <v>44.3629067342233</v>
      </c>
      <c r="R13" s="27">
        <v>5378047</v>
      </c>
      <c r="S13" s="15">
        <f t="shared" si="2"/>
        <v>81.1623009990361</v>
      </c>
      <c r="T13" s="27">
        <v>137399672</v>
      </c>
      <c r="U13" s="15">
        <f t="shared" si="3"/>
        <v>46.56294164898849</v>
      </c>
      <c r="V13" s="27">
        <v>100701233</v>
      </c>
      <c r="W13" s="27">
        <f t="shared" si="1"/>
        <v>64.49098830806787</v>
      </c>
      <c r="X13" s="34" t="s">
        <v>13</v>
      </c>
      <c r="Y13" s="34" t="s">
        <v>13</v>
      </c>
      <c r="Z13" s="34" t="s">
        <v>13</v>
      </c>
      <c r="AA13" s="34" t="s">
        <v>13</v>
      </c>
    </row>
    <row r="14" spans="1:27" ht="12.75">
      <c r="A14" s="14" t="s">
        <v>19</v>
      </c>
      <c r="B14" s="27">
        <v>259593276</v>
      </c>
      <c r="C14" s="27">
        <v>114.85571399280315</v>
      </c>
      <c r="D14" s="27">
        <v>5666980</v>
      </c>
      <c r="E14" s="27">
        <v>105.05919171062071</v>
      </c>
      <c r="F14" s="27">
        <v>146272038</v>
      </c>
      <c r="G14" s="27">
        <v>121.3046663779622</v>
      </c>
      <c r="H14" s="27">
        <v>107654258</v>
      </c>
      <c r="I14" s="27">
        <v>107.61077463818421</v>
      </c>
      <c r="J14" s="34" t="s">
        <v>13</v>
      </c>
      <c r="K14" s="34" t="s">
        <v>13</v>
      </c>
      <c r="L14" s="34" t="s">
        <v>13</v>
      </c>
      <c r="M14" s="34" t="s">
        <v>13</v>
      </c>
      <c r="O14" s="14" t="s">
        <v>19</v>
      </c>
      <c r="P14" s="27">
        <v>259593276</v>
      </c>
      <c r="Q14" s="15">
        <f t="shared" si="0"/>
        <v>47.29900550918869</v>
      </c>
      <c r="R14" s="27">
        <v>5666980</v>
      </c>
      <c r="S14" s="15">
        <f t="shared" si="2"/>
        <v>85.52270675870211</v>
      </c>
      <c r="T14" s="27">
        <v>146272038</v>
      </c>
      <c r="U14" s="15">
        <f t="shared" si="3"/>
        <v>49.5696697898422</v>
      </c>
      <c r="V14" s="27">
        <v>107654258</v>
      </c>
      <c r="W14" s="27">
        <f t="shared" si="1"/>
        <v>68.94383799641979</v>
      </c>
      <c r="X14" s="34" t="s">
        <v>13</v>
      </c>
      <c r="Y14" s="34" t="s">
        <v>13</v>
      </c>
      <c r="Z14" s="34" t="s">
        <v>13</v>
      </c>
      <c r="AA14" s="34" t="s">
        <v>13</v>
      </c>
    </row>
    <row r="15" spans="1:27" ht="12.75">
      <c r="A15" s="14" t="s">
        <v>20</v>
      </c>
      <c r="B15" s="27">
        <v>276194188</v>
      </c>
      <c r="C15" s="27">
        <v>122.20070239185432</v>
      </c>
      <c r="D15" s="27">
        <v>5473747</v>
      </c>
      <c r="E15" s="27">
        <v>101.47687753414249</v>
      </c>
      <c r="F15" s="27">
        <v>164010339</v>
      </c>
      <c r="G15" s="27">
        <v>136.01519283495242</v>
      </c>
      <c r="H15" s="27">
        <v>106710102</v>
      </c>
      <c r="I15" s="27">
        <v>106.66699999864055</v>
      </c>
      <c r="J15" s="34" t="s">
        <v>13</v>
      </c>
      <c r="K15" s="34" t="s">
        <v>13</v>
      </c>
      <c r="L15" s="34" t="s">
        <v>13</v>
      </c>
      <c r="M15" s="34" t="s">
        <v>13</v>
      </c>
      <c r="O15" s="14" t="s">
        <v>20</v>
      </c>
      <c r="P15" s="27">
        <v>276194188</v>
      </c>
      <c r="Q15" s="15">
        <f t="shared" si="0"/>
        <v>50.32376269953115</v>
      </c>
      <c r="R15" s="27">
        <v>5473747</v>
      </c>
      <c r="S15" s="15">
        <f t="shared" si="2"/>
        <v>82.60654873536265</v>
      </c>
      <c r="T15" s="27">
        <v>164010339</v>
      </c>
      <c r="U15" s="15">
        <f t="shared" si="3"/>
        <v>55.58094669023534</v>
      </c>
      <c r="V15" s="27">
        <v>106710102</v>
      </c>
      <c r="W15" s="27">
        <f t="shared" si="1"/>
        <v>68.33918250469416</v>
      </c>
      <c r="X15" s="34" t="s">
        <v>13</v>
      </c>
      <c r="Y15" s="34" t="s">
        <v>13</v>
      </c>
      <c r="Z15" s="34" t="s">
        <v>13</v>
      </c>
      <c r="AA15" s="34" t="s">
        <v>13</v>
      </c>
    </row>
    <row r="16" spans="1:27" ht="12.75">
      <c r="A16" s="14" t="s">
        <v>21</v>
      </c>
      <c r="B16" s="27">
        <v>266484708</v>
      </c>
      <c r="C16" s="27">
        <v>117.90479274780468</v>
      </c>
      <c r="D16" s="27">
        <v>5318404</v>
      </c>
      <c r="E16" s="27">
        <v>98.5969997124627</v>
      </c>
      <c r="F16" s="27">
        <v>161009634</v>
      </c>
      <c r="G16" s="27">
        <v>133.52668222211958</v>
      </c>
      <c r="H16" s="27">
        <v>100156670</v>
      </c>
      <c r="I16" s="27">
        <v>100.1162150398267</v>
      </c>
      <c r="J16" s="34" t="s">
        <v>13</v>
      </c>
      <c r="K16" s="34" t="s">
        <v>13</v>
      </c>
      <c r="L16" s="34" t="s">
        <v>13</v>
      </c>
      <c r="M16" s="34" t="s">
        <v>13</v>
      </c>
      <c r="O16" s="14" t="s">
        <v>21</v>
      </c>
      <c r="P16" s="27">
        <v>266484708</v>
      </c>
      <c r="Q16" s="15">
        <f t="shared" si="0"/>
        <v>48.55465390331042</v>
      </c>
      <c r="R16" s="27">
        <v>5318404</v>
      </c>
      <c r="S16" s="15">
        <f t="shared" si="2"/>
        <v>80.2622041574716</v>
      </c>
      <c r="T16" s="27">
        <v>161009634</v>
      </c>
      <c r="U16" s="15">
        <f t="shared" si="3"/>
        <v>54.564047233438764</v>
      </c>
      <c r="V16" s="27">
        <v>100156670</v>
      </c>
      <c r="W16" s="27">
        <f t="shared" si="1"/>
        <v>64.14223978712369</v>
      </c>
      <c r="X16" s="34" t="s">
        <v>13</v>
      </c>
      <c r="Y16" s="34" t="s">
        <v>13</v>
      </c>
      <c r="Z16" s="34" t="s">
        <v>13</v>
      </c>
      <c r="AA16" s="34" t="s">
        <v>13</v>
      </c>
    </row>
    <row r="17" spans="1:27" ht="12.75">
      <c r="A17" s="14" t="s">
        <v>22</v>
      </c>
      <c r="B17" s="27">
        <v>286345148</v>
      </c>
      <c r="C17" s="27">
        <v>126.69194259837025</v>
      </c>
      <c r="D17" s="27">
        <v>5450669</v>
      </c>
      <c r="E17" s="27">
        <v>101.0490383629618</v>
      </c>
      <c r="F17" s="27">
        <v>176035354</v>
      </c>
      <c r="G17" s="27">
        <v>145.9876417917721</v>
      </c>
      <c r="H17" s="27">
        <v>104859125</v>
      </c>
      <c r="I17" s="27">
        <v>104.81677063932007</v>
      </c>
      <c r="J17" s="34" t="s">
        <v>13</v>
      </c>
      <c r="K17" s="34" t="s">
        <v>13</v>
      </c>
      <c r="L17" s="34" t="s">
        <v>13</v>
      </c>
      <c r="M17" s="34" t="s">
        <v>13</v>
      </c>
      <c r="O17" s="14" t="s">
        <v>22</v>
      </c>
      <c r="P17" s="27">
        <v>286345148</v>
      </c>
      <c r="Q17" s="15">
        <f t="shared" si="0"/>
        <v>52.1733110405427</v>
      </c>
      <c r="R17" s="27">
        <v>5450669</v>
      </c>
      <c r="S17" s="15">
        <f t="shared" si="2"/>
        <v>82.25826922377495</v>
      </c>
      <c r="T17" s="27">
        <v>176035354</v>
      </c>
      <c r="U17" s="15">
        <f t="shared" si="3"/>
        <v>59.656066110995035</v>
      </c>
      <c r="V17" s="27">
        <v>104859125</v>
      </c>
      <c r="W17" s="27">
        <f t="shared" si="1"/>
        <v>67.15378156659936</v>
      </c>
      <c r="X17" s="34" t="s">
        <v>13</v>
      </c>
      <c r="Y17" s="34" t="s">
        <v>13</v>
      </c>
      <c r="Z17" s="34" t="s">
        <v>13</v>
      </c>
      <c r="AA17" s="34" t="s">
        <v>13</v>
      </c>
    </row>
    <row r="18" spans="1:27" ht="12.75">
      <c r="A18" s="14" t="s">
        <v>23</v>
      </c>
      <c r="B18" s="27">
        <v>309698312</v>
      </c>
      <c r="C18" s="27">
        <v>137.02443027501957</v>
      </c>
      <c r="D18" s="27">
        <v>5469302</v>
      </c>
      <c r="E18" s="27">
        <v>101.39447242469201</v>
      </c>
      <c r="F18" s="27">
        <v>186082581</v>
      </c>
      <c r="G18" s="27">
        <v>154.31989405217098</v>
      </c>
      <c r="H18" s="27">
        <v>118146429</v>
      </c>
      <c r="I18" s="27">
        <v>118.09870767420301</v>
      </c>
      <c r="J18" s="34" t="s">
        <v>13</v>
      </c>
      <c r="K18" s="34" t="s">
        <v>13</v>
      </c>
      <c r="L18" s="34" t="s">
        <v>13</v>
      </c>
      <c r="M18" s="34" t="s">
        <v>13</v>
      </c>
      <c r="O18" s="14" t="s">
        <v>23</v>
      </c>
      <c r="P18" s="27">
        <v>309698312</v>
      </c>
      <c r="Q18" s="15">
        <f t="shared" si="0"/>
        <v>56.42835743355092</v>
      </c>
      <c r="R18" s="27">
        <v>5469302</v>
      </c>
      <c r="S18" s="15">
        <f t="shared" si="2"/>
        <v>82.53946742723338</v>
      </c>
      <c r="T18" s="27">
        <v>186082581</v>
      </c>
      <c r="U18" s="15">
        <f t="shared" si="3"/>
        <v>63.06093919202497</v>
      </c>
      <c r="V18" s="27">
        <v>118146429</v>
      </c>
      <c r="W18" s="27">
        <f t="shared" si="1"/>
        <v>75.66322421572505</v>
      </c>
      <c r="X18" s="34" t="s">
        <v>13</v>
      </c>
      <c r="Y18" s="34" t="s">
        <v>13</v>
      </c>
      <c r="Z18" s="34" t="s">
        <v>13</v>
      </c>
      <c r="AA18" s="34" t="s">
        <v>13</v>
      </c>
    </row>
    <row r="19" spans="1:27" ht="12.75">
      <c r="A19" s="14" t="s">
        <v>24</v>
      </c>
      <c r="B19" s="27">
        <v>342325595</v>
      </c>
      <c r="C19" s="27">
        <v>151.46020435342925</v>
      </c>
      <c r="D19" s="27">
        <v>5722647</v>
      </c>
      <c r="E19" s="27">
        <v>106.09119288672422</v>
      </c>
      <c r="F19" s="27">
        <v>205366844</v>
      </c>
      <c r="G19" s="27">
        <v>170.3125001684533</v>
      </c>
      <c r="H19" s="27">
        <v>131236077</v>
      </c>
      <c r="I19" s="27">
        <v>131.18306854566205</v>
      </c>
      <c r="J19" s="34" t="s">
        <v>13</v>
      </c>
      <c r="K19" s="34" t="s">
        <v>13</v>
      </c>
      <c r="L19" s="34" t="s">
        <v>13</v>
      </c>
      <c r="M19" s="34" t="s">
        <v>13</v>
      </c>
      <c r="O19" s="14" t="s">
        <v>24</v>
      </c>
      <c r="P19" s="27">
        <v>342325595</v>
      </c>
      <c r="Q19" s="15">
        <f t="shared" si="0"/>
        <v>62.37318798596808</v>
      </c>
      <c r="R19" s="27">
        <v>5722647</v>
      </c>
      <c r="S19" s="15">
        <f t="shared" si="2"/>
        <v>86.36280016244392</v>
      </c>
      <c r="T19" s="27">
        <v>205366844</v>
      </c>
      <c r="U19" s="15">
        <f t="shared" si="3"/>
        <v>69.5961222804733</v>
      </c>
      <c r="V19" s="27">
        <v>131236077</v>
      </c>
      <c r="W19" s="27">
        <f t="shared" si="1"/>
        <v>84.0460841964437</v>
      </c>
      <c r="X19" s="34" t="s">
        <v>13</v>
      </c>
      <c r="Y19" s="34" t="s">
        <v>13</v>
      </c>
      <c r="Z19" s="34" t="s">
        <v>13</v>
      </c>
      <c r="AA19" s="34" t="s">
        <v>13</v>
      </c>
    </row>
    <row r="20" spans="1:27" ht="12.75">
      <c r="A20" s="14" t="s">
        <v>25</v>
      </c>
      <c r="B20" s="27">
        <v>361261270</v>
      </c>
      <c r="C20" s="27">
        <v>159.83819667115273</v>
      </c>
      <c r="D20" s="27">
        <v>5896439</v>
      </c>
      <c r="E20" s="27">
        <v>109.31309362499613</v>
      </c>
      <c r="F20" s="27">
        <v>220362502</v>
      </c>
      <c r="G20" s="27">
        <v>182.74852906146717</v>
      </c>
      <c r="H20" s="27">
        <v>135002329</v>
      </c>
      <c r="I20" s="27">
        <v>134.94779929326157</v>
      </c>
      <c r="J20" s="34" t="s">
        <v>13</v>
      </c>
      <c r="K20" s="34" t="s">
        <v>13</v>
      </c>
      <c r="L20" s="34" t="s">
        <v>13</v>
      </c>
      <c r="M20" s="34" t="s">
        <v>13</v>
      </c>
      <c r="O20" s="14" t="s">
        <v>25</v>
      </c>
      <c r="P20" s="27">
        <v>361261270</v>
      </c>
      <c r="Q20" s="15">
        <f t="shared" si="0"/>
        <v>65.82334898376374</v>
      </c>
      <c r="R20" s="27">
        <v>5896439</v>
      </c>
      <c r="S20" s="15">
        <f t="shared" si="2"/>
        <v>88.98556612473924</v>
      </c>
      <c r="T20" s="27">
        <v>220362502</v>
      </c>
      <c r="U20" s="15">
        <f t="shared" si="3"/>
        <v>74.67795354162934</v>
      </c>
      <c r="V20" s="27">
        <v>135002329</v>
      </c>
      <c r="W20" s="27">
        <f t="shared" si="1"/>
        <v>86.45806373692497</v>
      </c>
      <c r="X20" s="34" t="s">
        <v>13</v>
      </c>
      <c r="Y20" s="34" t="s">
        <v>13</v>
      </c>
      <c r="Z20" s="34" t="s">
        <v>13</v>
      </c>
      <c r="AA20" s="34" t="s">
        <v>13</v>
      </c>
    </row>
    <row r="21" spans="1:27" ht="12.75">
      <c r="A21" s="14" t="s">
        <v>26</v>
      </c>
      <c r="B21" s="27">
        <v>381951189</v>
      </c>
      <c r="C21" s="27">
        <v>168.99234525240593</v>
      </c>
      <c r="D21" s="27">
        <v>5959711</v>
      </c>
      <c r="E21" s="27">
        <v>110.48608262053068</v>
      </c>
      <c r="F21" s="27">
        <v>235007020</v>
      </c>
      <c r="G21" s="27">
        <v>194.89335451509257</v>
      </c>
      <c r="H21" s="27">
        <v>140984458</v>
      </c>
      <c r="I21" s="27">
        <v>140.92751201094663</v>
      </c>
      <c r="J21" s="34" t="s">
        <v>13</v>
      </c>
      <c r="K21" s="34" t="s">
        <v>13</v>
      </c>
      <c r="L21" s="34" t="s">
        <v>13</v>
      </c>
      <c r="M21" s="34" t="s">
        <v>13</v>
      </c>
      <c r="O21" s="14" t="s">
        <v>26</v>
      </c>
      <c r="P21" s="27">
        <v>381951189</v>
      </c>
      <c r="Q21" s="15">
        <f t="shared" si="0"/>
        <v>69.59314074356907</v>
      </c>
      <c r="R21" s="27">
        <v>5959711</v>
      </c>
      <c r="S21" s="15">
        <f t="shared" si="2"/>
        <v>89.9404296855841</v>
      </c>
      <c r="T21" s="27">
        <v>235007020</v>
      </c>
      <c r="U21" s="15">
        <f t="shared" si="3"/>
        <v>79.64078807526317</v>
      </c>
      <c r="V21" s="27">
        <v>140984458</v>
      </c>
      <c r="W21" s="27">
        <f t="shared" si="1"/>
        <v>90.28913312806493</v>
      </c>
      <c r="X21" s="34" t="s">
        <v>13</v>
      </c>
      <c r="Y21" s="34" t="s">
        <v>13</v>
      </c>
      <c r="Z21" s="34" t="s">
        <v>13</v>
      </c>
      <c r="AA21" s="34" t="s">
        <v>13</v>
      </c>
    </row>
    <row r="22" spans="1:27" ht="12.75">
      <c r="A22" s="14" t="s">
        <v>27</v>
      </c>
      <c r="B22" s="27">
        <v>389051711</v>
      </c>
      <c r="C22" s="27">
        <v>172.13393480587186</v>
      </c>
      <c r="D22" s="27">
        <v>6045821</v>
      </c>
      <c r="E22" s="27">
        <v>112.08246146750058</v>
      </c>
      <c r="F22" s="27">
        <v>241459291</v>
      </c>
      <c r="G22" s="27">
        <v>200.2442786680411</v>
      </c>
      <c r="H22" s="27">
        <v>141546599</v>
      </c>
      <c r="I22" s="27">
        <v>141.48942595276102</v>
      </c>
      <c r="J22" s="34" t="s">
        <v>13</v>
      </c>
      <c r="K22" s="34" t="s">
        <v>13</v>
      </c>
      <c r="L22" s="34" t="s">
        <v>13</v>
      </c>
      <c r="M22" s="34" t="s">
        <v>13</v>
      </c>
      <c r="O22" s="14" t="s">
        <v>27</v>
      </c>
      <c r="P22" s="27">
        <v>389051711</v>
      </c>
      <c r="Q22" s="15">
        <f t="shared" si="0"/>
        <v>70.88688623024383</v>
      </c>
      <c r="R22" s="27">
        <v>6045821</v>
      </c>
      <c r="S22" s="15">
        <f t="shared" si="2"/>
        <v>91.23995082011993</v>
      </c>
      <c r="T22" s="27">
        <v>241459291</v>
      </c>
      <c r="U22" s="15">
        <f t="shared" si="3"/>
        <v>81.82737785166717</v>
      </c>
      <c r="V22" s="27">
        <v>141546599</v>
      </c>
      <c r="W22" s="27">
        <f t="shared" si="1"/>
        <v>90.64913893512875</v>
      </c>
      <c r="X22" s="34" t="s">
        <v>13</v>
      </c>
      <c r="Y22" s="34" t="s">
        <v>13</v>
      </c>
      <c r="Z22" s="34" t="s">
        <v>13</v>
      </c>
      <c r="AA22" s="34" t="s">
        <v>13</v>
      </c>
    </row>
    <row r="23" spans="1:27" ht="12.75">
      <c r="A23" s="14" t="s">
        <v>28</v>
      </c>
      <c r="B23" s="27">
        <v>394657738</v>
      </c>
      <c r="C23" s="27">
        <v>174.61429270908633</v>
      </c>
      <c r="D23" s="27">
        <v>6091312</v>
      </c>
      <c r="E23" s="27">
        <v>112.92581148640093</v>
      </c>
      <c r="F23" s="27">
        <v>247156485</v>
      </c>
      <c r="G23" s="27">
        <v>204.9690109334145</v>
      </c>
      <c r="H23" s="27">
        <v>141409941</v>
      </c>
      <c r="I23" s="27">
        <v>141.35282315122106</v>
      </c>
      <c r="J23" s="34" t="s">
        <v>13</v>
      </c>
      <c r="K23" s="34" t="s">
        <v>13</v>
      </c>
      <c r="L23" s="34" t="s">
        <v>13</v>
      </c>
      <c r="M23" s="34" t="s">
        <v>13</v>
      </c>
      <c r="O23" s="14" t="s">
        <v>28</v>
      </c>
      <c r="P23" s="27">
        <v>394657738</v>
      </c>
      <c r="Q23" s="15">
        <f t="shared" si="0"/>
        <v>71.90832833399716</v>
      </c>
      <c r="R23" s="27">
        <v>6091312</v>
      </c>
      <c r="S23" s="15">
        <f t="shared" si="2"/>
        <v>91.92647405703978</v>
      </c>
      <c r="T23" s="27">
        <v>247156485</v>
      </c>
      <c r="U23" s="15">
        <f t="shared" si="3"/>
        <v>83.75808196415562</v>
      </c>
      <c r="V23" s="27">
        <v>141409941</v>
      </c>
      <c r="W23" s="27">
        <f t="shared" si="1"/>
        <v>90.56162054813736</v>
      </c>
      <c r="X23" s="34" t="s">
        <v>13</v>
      </c>
      <c r="Y23" s="34" t="s">
        <v>13</v>
      </c>
      <c r="Z23" s="34" t="s">
        <v>13</v>
      </c>
      <c r="AA23" s="34" t="s">
        <v>13</v>
      </c>
    </row>
    <row r="24" spans="1:27" ht="12.75">
      <c r="A24" s="14" t="s">
        <v>29</v>
      </c>
      <c r="B24" s="27">
        <v>403100946</v>
      </c>
      <c r="C24" s="27">
        <v>178.34994679910113</v>
      </c>
      <c r="D24" s="27">
        <v>6076693</v>
      </c>
      <c r="E24" s="27">
        <v>112.65479229741182</v>
      </c>
      <c r="F24" s="27">
        <v>255967631</v>
      </c>
      <c r="G24" s="27">
        <v>212.27617052831613</v>
      </c>
      <c r="H24" s="27">
        <v>141056622</v>
      </c>
      <c r="I24" s="27">
        <v>140.99964686269573</v>
      </c>
      <c r="J24" s="34" t="s">
        <v>13</v>
      </c>
      <c r="K24" s="34" t="s">
        <v>13</v>
      </c>
      <c r="L24" s="34" t="s">
        <v>13</v>
      </c>
      <c r="M24" s="34" t="s">
        <v>13</v>
      </c>
      <c r="O24" s="14" t="s">
        <v>29</v>
      </c>
      <c r="P24" s="27">
        <v>403100946</v>
      </c>
      <c r="Q24" s="15">
        <f t="shared" si="0"/>
        <v>73.44671695430651</v>
      </c>
      <c r="R24" s="27">
        <v>6076693</v>
      </c>
      <c r="S24" s="15">
        <f t="shared" si="2"/>
        <v>91.70585276490438</v>
      </c>
      <c r="T24" s="27">
        <v>255967631</v>
      </c>
      <c r="U24" s="15">
        <f t="shared" si="3"/>
        <v>86.74406345222438</v>
      </c>
      <c r="V24" s="27">
        <v>141056622</v>
      </c>
      <c r="W24" s="27">
        <f t="shared" si="1"/>
        <v>90.33534832863019</v>
      </c>
      <c r="X24" s="34" t="s">
        <v>13</v>
      </c>
      <c r="Y24" s="34" t="s">
        <v>13</v>
      </c>
      <c r="Z24" s="34" t="s">
        <v>13</v>
      </c>
      <c r="AA24" s="34" t="s">
        <v>13</v>
      </c>
    </row>
    <row r="25" spans="1:27" ht="12.75">
      <c r="A25" s="14" t="s">
        <v>30</v>
      </c>
      <c r="B25" s="27">
        <v>408928139</v>
      </c>
      <c r="C25" s="27">
        <v>180.92815846506457</v>
      </c>
      <c r="D25" s="27">
        <v>6163876</v>
      </c>
      <c r="E25" s="27">
        <v>114.27106331140993</v>
      </c>
      <c r="F25" s="27">
        <v>259744111</v>
      </c>
      <c r="G25" s="27">
        <v>215.40803805916335</v>
      </c>
      <c r="H25" s="27">
        <v>143020152</v>
      </c>
      <c r="I25" s="27">
        <v>142.9623837599703</v>
      </c>
      <c r="J25" s="34" t="s">
        <v>13</v>
      </c>
      <c r="K25" s="34" t="s">
        <v>13</v>
      </c>
      <c r="L25" s="34" t="s">
        <v>13</v>
      </c>
      <c r="M25" s="34" t="s">
        <v>13</v>
      </c>
      <c r="O25" s="14" t="s">
        <v>30</v>
      </c>
      <c r="P25" s="27">
        <v>408928139</v>
      </c>
      <c r="Q25" s="15">
        <f t="shared" si="0"/>
        <v>74.50845644947782</v>
      </c>
      <c r="R25" s="27">
        <v>6163876</v>
      </c>
      <c r="S25" s="15">
        <f t="shared" si="2"/>
        <v>93.02156698012024</v>
      </c>
      <c r="T25" s="27">
        <v>259744111</v>
      </c>
      <c r="U25" s="15">
        <f t="shared" si="3"/>
        <v>88.0238628528996</v>
      </c>
      <c r="V25" s="27">
        <v>143020152</v>
      </c>
      <c r="W25" s="27">
        <f t="shared" si="1"/>
        <v>91.59283035243561</v>
      </c>
      <c r="X25" s="34" t="s">
        <v>13</v>
      </c>
      <c r="Y25" s="34" t="s">
        <v>13</v>
      </c>
      <c r="Z25" s="34" t="s">
        <v>13</v>
      </c>
      <c r="AA25" s="34" t="s">
        <v>13</v>
      </c>
    </row>
    <row r="26" spans="1:27" ht="12.75">
      <c r="A26" s="14" t="s">
        <v>31</v>
      </c>
      <c r="B26" s="27">
        <v>415742593</v>
      </c>
      <c r="C26" s="27">
        <v>183.9431786986438</v>
      </c>
      <c r="D26" s="27">
        <v>6313337</v>
      </c>
      <c r="E26" s="27">
        <v>117.0418957216639</v>
      </c>
      <c r="F26" s="27">
        <v>265095892</v>
      </c>
      <c r="G26" s="27">
        <v>219.8463163357873</v>
      </c>
      <c r="H26" s="27">
        <v>144333364</v>
      </c>
      <c r="I26" s="27">
        <v>144.2750653316008</v>
      </c>
      <c r="J26" s="34" t="s">
        <v>13</v>
      </c>
      <c r="K26" s="34" t="s">
        <v>13</v>
      </c>
      <c r="L26" s="34" t="s">
        <v>13</v>
      </c>
      <c r="M26" s="34" t="s">
        <v>13</v>
      </c>
      <c r="O26" s="14" t="s">
        <v>31</v>
      </c>
      <c r="P26" s="27">
        <v>415742593</v>
      </c>
      <c r="Q26" s="15">
        <f t="shared" si="0"/>
        <v>75.75007912266337</v>
      </c>
      <c r="R26" s="27">
        <v>6313337</v>
      </c>
      <c r="S26" s="15">
        <f t="shared" si="2"/>
        <v>95.27714389672526</v>
      </c>
      <c r="T26" s="27">
        <v>265095892</v>
      </c>
      <c r="U26" s="15">
        <f t="shared" si="3"/>
        <v>89.83751104283972</v>
      </c>
      <c r="V26" s="27">
        <v>144333364</v>
      </c>
      <c r="W26" s="27">
        <f t="shared" si="1"/>
        <v>92.43383633831081</v>
      </c>
      <c r="X26" s="34" t="s">
        <v>13</v>
      </c>
      <c r="Y26" s="34" t="s">
        <v>13</v>
      </c>
      <c r="Z26" s="34" t="s">
        <v>13</v>
      </c>
      <c r="AA26" s="34" t="s">
        <v>13</v>
      </c>
    </row>
    <row r="27" spans="1:27" ht="12.75">
      <c r="A27" s="14" t="s">
        <v>32</v>
      </c>
      <c r="B27" s="27">
        <v>428441720</v>
      </c>
      <c r="C27" s="27">
        <v>189.5618423294779</v>
      </c>
      <c r="D27" s="27">
        <v>6351738</v>
      </c>
      <c r="E27" s="27">
        <v>117.75380541975346</v>
      </c>
      <c r="F27" s="27">
        <v>275556532</v>
      </c>
      <c r="G27" s="27">
        <v>228.52141557314098</v>
      </c>
      <c r="H27" s="27">
        <v>146533450</v>
      </c>
      <c r="I27" s="27">
        <v>146.4742626799363</v>
      </c>
      <c r="J27" s="34" t="s">
        <v>13</v>
      </c>
      <c r="K27" s="34" t="s">
        <v>13</v>
      </c>
      <c r="L27" s="34" t="s">
        <v>13</v>
      </c>
      <c r="M27" s="34" t="s">
        <v>13</v>
      </c>
      <c r="O27" s="14" t="s">
        <v>32</v>
      </c>
      <c r="P27" s="27">
        <v>428441720</v>
      </c>
      <c r="Q27" s="15">
        <f t="shared" si="0"/>
        <v>78.0639143929378</v>
      </c>
      <c r="R27" s="27">
        <v>6351738</v>
      </c>
      <c r="S27" s="15">
        <f t="shared" si="2"/>
        <v>95.85666905161216</v>
      </c>
      <c r="T27" s="27">
        <v>275556532</v>
      </c>
      <c r="U27" s="15">
        <f t="shared" si="3"/>
        <v>93.38248435202692</v>
      </c>
      <c r="V27" s="27">
        <v>146533450</v>
      </c>
      <c r="W27" s="27">
        <f t="shared" si="1"/>
        <v>93.84281333169821</v>
      </c>
      <c r="X27" s="34" t="s">
        <v>13</v>
      </c>
      <c r="Y27" s="34" t="s">
        <v>13</v>
      </c>
      <c r="Z27" s="34" t="s">
        <v>13</v>
      </c>
      <c r="AA27" s="34" t="s">
        <v>13</v>
      </c>
    </row>
    <row r="28" spans="1:27" ht="12.75">
      <c r="A28" s="14" t="s">
        <v>33</v>
      </c>
      <c r="B28" s="27">
        <v>441612821</v>
      </c>
      <c r="C28" s="27">
        <v>195.38932843673103</v>
      </c>
      <c r="D28" s="27">
        <v>6454743</v>
      </c>
      <c r="E28" s="27">
        <v>119.66339783796431</v>
      </c>
      <c r="F28" s="27">
        <v>285293934</v>
      </c>
      <c r="G28" s="27">
        <v>236.5967272810294</v>
      </c>
      <c r="H28" s="27">
        <v>149864144</v>
      </c>
      <c r="I28" s="27">
        <v>149.80361135672297</v>
      </c>
      <c r="J28" s="34" t="s">
        <v>13</v>
      </c>
      <c r="K28" s="34" t="s">
        <v>13</v>
      </c>
      <c r="L28" s="34" t="s">
        <v>13</v>
      </c>
      <c r="M28" s="34" t="s">
        <v>13</v>
      </c>
      <c r="O28" s="14" t="s">
        <v>33</v>
      </c>
      <c r="P28" s="27">
        <v>441612821</v>
      </c>
      <c r="Q28" s="15">
        <f t="shared" si="0"/>
        <v>80.46374534526602</v>
      </c>
      <c r="R28" s="27">
        <v>6454743</v>
      </c>
      <c r="S28" s="15">
        <f t="shared" si="2"/>
        <v>97.41115952267084</v>
      </c>
      <c r="T28" s="27">
        <v>285293934</v>
      </c>
      <c r="U28" s="15">
        <f t="shared" si="3"/>
        <v>96.68236181562627</v>
      </c>
      <c r="V28" s="27">
        <v>149864144</v>
      </c>
      <c r="W28" s="27">
        <f t="shared" si="1"/>
        <v>95.97585323014466</v>
      </c>
      <c r="X28" s="34" t="s">
        <v>13</v>
      </c>
      <c r="Y28" s="34" t="s">
        <v>13</v>
      </c>
      <c r="Z28" s="34" t="s">
        <v>13</v>
      </c>
      <c r="AA28" s="34" t="s">
        <v>13</v>
      </c>
    </row>
    <row r="29" spans="1:27" ht="12.75">
      <c r="A29" s="14" t="s">
        <v>34</v>
      </c>
      <c r="B29" s="27">
        <v>548834533</v>
      </c>
      <c r="C29" s="27">
        <v>242.8290251694411</v>
      </c>
      <c r="D29" s="27">
        <v>6626287</v>
      </c>
      <c r="E29" s="27">
        <v>122.84362328128805</v>
      </c>
      <c r="F29" s="27">
        <v>295083745</v>
      </c>
      <c r="G29" s="27">
        <v>244.71550222595977</v>
      </c>
      <c r="H29" s="27">
        <v>156147759</v>
      </c>
      <c r="I29" s="27">
        <v>156.08468829915208</v>
      </c>
      <c r="J29" s="27">
        <v>12978087</v>
      </c>
      <c r="K29" s="27">
        <v>100</v>
      </c>
      <c r="L29" s="27">
        <v>77998655</v>
      </c>
      <c r="M29" s="27">
        <v>100</v>
      </c>
      <c r="O29" s="14" t="s">
        <v>34</v>
      </c>
      <c r="P29" s="27">
        <f>548834533</f>
        <v>548834533</v>
      </c>
      <c r="Q29" s="15">
        <f t="shared" si="0"/>
        <v>100</v>
      </c>
      <c r="R29" s="27">
        <v>6626287</v>
      </c>
      <c r="S29" s="15">
        <f t="shared" si="2"/>
        <v>100</v>
      </c>
      <c r="T29" s="27">
        <v>295083745</v>
      </c>
      <c r="U29" s="15">
        <f t="shared" si="3"/>
        <v>100</v>
      </c>
      <c r="V29" s="27">
        <v>156147759</v>
      </c>
      <c r="W29" s="27">
        <f t="shared" si="1"/>
        <v>100</v>
      </c>
      <c r="X29" s="27">
        <v>12978087</v>
      </c>
      <c r="Y29" s="27">
        <v>100</v>
      </c>
      <c r="Z29" s="27">
        <v>77998655</v>
      </c>
      <c r="AA29" s="27">
        <v>100</v>
      </c>
    </row>
    <row r="30" spans="1:27" ht="12.75">
      <c r="A30" s="15" t="s">
        <v>35</v>
      </c>
      <c r="B30" s="27">
        <v>575585221</v>
      </c>
      <c r="C30" s="27">
        <v>254.6647299202788</v>
      </c>
      <c r="D30" s="27">
        <v>6736993</v>
      </c>
      <c r="E30" s="27">
        <v>124.89598324682805</v>
      </c>
      <c r="F30" s="27">
        <v>308629245</v>
      </c>
      <c r="G30" s="27">
        <v>255.94890254559357</v>
      </c>
      <c r="H30" s="27">
        <v>162922548</v>
      </c>
      <c r="I30" s="27">
        <v>162.85674084815807</v>
      </c>
      <c r="J30" s="27">
        <v>12866965</v>
      </c>
      <c r="K30" s="27">
        <v>99.14377211371753</v>
      </c>
      <c r="L30" s="27">
        <v>84429470</v>
      </c>
      <c r="M30" s="27">
        <v>108.24477678493302</v>
      </c>
      <c r="O30" s="15" t="s">
        <v>35</v>
      </c>
      <c r="P30" s="27">
        <v>575585221</v>
      </c>
      <c r="Q30" s="15">
        <f t="shared" si="0"/>
        <v>104.8740898014885</v>
      </c>
      <c r="R30" s="27">
        <v>6736993</v>
      </c>
      <c r="S30" s="15">
        <f t="shared" si="2"/>
        <v>101.67070940332043</v>
      </c>
      <c r="T30" s="27">
        <v>308629245</v>
      </c>
      <c r="U30" s="15">
        <f t="shared" si="3"/>
        <v>104.59039178860903</v>
      </c>
      <c r="V30" s="27">
        <v>162922548</v>
      </c>
      <c r="W30" s="27">
        <f t="shared" si="1"/>
        <v>104.33870395796075</v>
      </c>
      <c r="X30" s="27">
        <v>12866965</v>
      </c>
      <c r="Y30" s="27">
        <v>99.14377211371753</v>
      </c>
      <c r="Z30" s="27">
        <v>84429470</v>
      </c>
      <c r="AA30" s="27">
        <v>108.24477678493302</v>
      </c>
    </row>
    <row r="31" spans="1:27" ht="12.75">
      <c r="A31" s="14" t="s">
        <v>36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O31" s="15"/>
      <c r="P31" s="27"/>
      <c r="Q31" s="15"/>
      <c r="R31" s="27"/>
      <c r="S31" s="15"/>
      <c r="T31" s="27"/>
      <c r="U31" s="15"/>
      <c r="V31" s="27"/>
      <c r="W31" s="27"/>
      <c r="X31" s="27"/>
      <c r="Y31" s="27"/>
      <c r="Z31" s="27"/>
      <c r="AA31" s="27"/>
    </row>
    <row r="32" spans="1:27" ht="12.75">
      <c r="A32" s="14" t="s">
        <v>37</v>
      </c>
      <c r="B32" s="27">
        <v>600216914</v>
      </c>
      <c r="C32" s="27">
        <v>265.5628961977695</v>
      </c>
      <c r="D32" s="27">
        <v>6961804</v>
      </c>
      <c r="E32" s="27">
        <v>129.06371666880173</v>
      </c>
      <c r="F32" s="27">
        <v>328375855</v>
      </c>
      <c r="G32" s="27">
        <v>272.3249370283136</v>
      </c>
      <c r="H32" s="27">
        <v>165849122</v>
      </c>
      <c r="I32" s="27">
        <v>165.78213275579603</v>
      </c>
      <c r="J32" s="27">
        <v>12997772</v>
      </c>
      <c r="K32" s="27">
        <v>100.15167874895583</v>
      </c>
      <c r="L32" s="27">
        <v>86032361</v>
      </c>
      <c r="M32" s="27">
        <v>110.29980068246049</v>
      </c>
      <c r="O32" s="14" t="s">
        <v>37</v>
      </c>
      <c r="P32" s="27">
        <v>600216914</v>
      </c>
      <c r="Q32" s="15">
        <f t="shared" si="0"/>
        <v>109.3620896482474</v>
      </c>
      <c r="R32" s="27">
        <v>6961804</v>
      </c>
      <c r="S32" s="15">
        <f t="shared" si="2"/>
        <v>105.06342390542396</v>
      </c>
      <c r="T32" s="27">
        <v>328375855</v>
      </c>
      <c r="U32" s="15">
        <f t="shared" si="3"/>
        <v>111.28225819419501</v>
      </c>
      <c r="V32" s="27">
        <v>165849122</v>
      </c>
      <c r="W32" s="27">
        <f aca="true" t="shared" si="4" ref="W32:W45">V32/V$29*100</f>
        <v>106.21293770857127</v>
      </c>
      <c r="X32" s="27">
        <v>12997772</v>
      </c>
      <c r="Y32" s="27">
        <f aca="true" t="shared" si="5" ref="Y32:Y45">X32/X$29*100</f>
        <v>100.15167874895583</v>
      </c>
      <c r="Z32" s="27">
        <v>86032361</v>
      </c>
      <c r="AA32" s="27">
        <f aca="true" t="shared" si="6" ref="AA32:AA45">Z32/Z$29*100</f>
        <v>110.29980068246049</v>
      </c>
    </row>
    <row r="33" spans="1:27" ht="12.75">
      <c r="A33" s="14" t="s">
        <v>38</v>
      </c>
      <c r="B33" s="27">
        <v>628581034</v>
      </c>
      <c r="C33" s="27">
        <v>278.1124556647009</v>
      </c>
      <c r="D33" s="27">
        <v>7111973</v>
      </c>
      <c r="E33" s="27">
        <v>131.8476745723045</v>
      </c>
      <c r="F33" s="27">
        <v>350316534</v>
      </c>
      <c r="G33" s="27">
        <v>290.520531911602</v>
      </c>
      <c r="H33" s="27">
        <v>170535985</v>
      </c>
      <c r="I33" s="27">
        <v>170.4671026531599</v>
      </c>
      <c r="J33" s="27">
        <v>15280783</v>
      </c>
      <c r="K33" s="27">
        <v>117.7429539499928</v>
      </c>
      <c r="L33" s="27">
        <v>85335759</v>
      </c>
      <c r="M33" s="27">
        <v>109.40670579511915</v>
      </c>
      <c r="O33" s="14" t="s">
        <v>38</v>
      </c>
      <c r="P33" s="27">
        <v>628581034</v>
      </c>
      <c r="Q33" s="15">
        <f t="shared" si="0"/>
        <v>114.53015366290735</v>
      </c>
      <c r="R33" s="27">
        <v>7111973</v>
      </c>
      <c r="S33" s="15">
        <f t="shared" si="2"/>
        <v>107.32968553882438</v>
      </c>
      <c r="T33" s="27">
        <v>350316534</v>
      </c>
      <c r="U33" s="15">
        <f t="shared" si="3"/>
        <v>118.71766572570779</v>
      </c>
      <c r="V33" s="27">
        <v>170535985</v>
      </c>
      <c r="W33" s="27">
        <f t="shared" si="4"/>
        <v>109.21449407416728</v>
      </c>
      <c r="X33" s="27">
        <v>15280783</v>
      </c>
      <c r="Y33" s="27">
        <f t="shared" si="5"/>
        <v>117.7429539499928</v>
      </c>
      <c r="Z33" s="27">
        <v>85335759</v>
      </c>
      <c r="AA33" s="27">
        <f t="shared" si="6"/>
        <v>109.40670579511915</v>
      </c>
    </row>
    <row r="34" spans="1:27" ht="12.75">
      <c r="A34" s="14" t="s">
        <v>39</v>
      </c>
      <c r="B34" s="27">
        <v>657305386</v>
      </c>
      <c r="C34" s="27">
        <v>290.8213979330692</v>
      </c>
      <c r="D34" s="27">
        <v>7185231</v>
      </c>
      <c r="E34" s="27">
        <v>133.2057923469105</v>
      </c>
      <c r="F34" s="27">
        <v>366288675</v>
      </c>
      <c r="G34" s="27">
        <v>303.7663666031701</v>
      </c>
      <c r="H34" s="27">
        <v>177635617</v>
      </c>
      <c r="I34" s="27">
        <v>177.56386699262563</v>
      </c>
      <c r="J34" s="27">
        <v>20726145</v>
      </c>
      <c r="K34" s="27">
        <v>159.7010792114431</v>
      </c>
      <c r="L34" s="27">
        <v>85469718</v>
      </c>
      <c r="M34" s="27">
        <v>109.57845106431643</v>
      </c>
      <c r="O34" s="14" t="s">
        <v>39</v>
      </c>
      <c r="P34" s="27">
        <v>657305386</v>
      </c>
      <c r="Q34" s="15">
        <f t="shared" si="0"/>
        <v>119.76385348915353</v>
      </c>
      <c r="R34" s="27">
        <v>7185231</v>
      </c>
      <c r="S34" s="15">
        <f t="shared" si="2"/>
        <v>108.43525189898959</v>
      </c>
      <c r="T34" s="27">
        <v>366288675</v>
      </c>
      <c r="U34" s="15">
        <f t="shared" si="3"/>
        <v>124.13041423206825</v>
      </c>
      <c r="V34" s="27">
        <v>177635617</v>
      </c>
      <c r="W34" s="27">
        <f t="shared" si="4"/>
        <v>113.76123367867226</v>
      </c>
      <c r="X34" s="27">
        <v>20726145</v>
      </c>
      <c r="Y34" s="27">
        <f t="shared" si="5"/>
        <v>159.7010792114431</v>
      </c>
      <c r="Z34" s="27">
        <v>85469718</v>
      </c>
      <c r="AA34" s="27">
        <f t="shared" si="6"/>
        <v>109.57845106431643</v>
      </c>
    </row>
    <row r="35" spans="1:27" ht="12.75">
      <c r="A35" s="14" t="s">
        <v>40</v>
      </c>
      <c r="B35" s="27">
        <v>678211408</v>
      </c>
      <c r="C35" s="27">
        <v>300.07116017868015</v>
      </c>
      <c r="D35" s="27">
        <v>7068182</v>
      </c>
      <c r="E35" s="27">
        <v>131.0358405682671</v>
      </c>
      <c r="F35" s="27">
        <v>380102242</v>
      </c>
      <c r="G35" s="27">
        <v>315.22207720470436</v>
      </c>
      <c r="H35" s="27">
        <v>179104668</v>
      </c>
      <c r="I35" s="27">
        <v>179.03232461826826</v>
      </c>
      <c r="J35" s="27">
        <v>25627236</v>
      </c>
      <c r="K35" s="27">
        <v>197.4654353912098</v>
      </c>
      <c r="L35" s="27">
        <v>86309080</v>
      </c>
      <c r="M35" s="27">
        <v>110.65457474875689</v>
      </c>
      <c r="O35" s="14" t="s">
        <v>40</v>
      </c>
      <c r="P35" s="27">
        <v>678211408</v>
      </c>
      <c r="Q35" s="15">
        <f t="shared" si="0"/>
        <v>123.5730201401157</v>
      </c>
      <c r="R35" s="27">
        <v>7068182</v>
      </c>
      <c r="S35" s="15">
        <f t="shared" si="2"/>
        <v>106.66881769533978</v>
      </c>
      <c r="T35" s="27">
        <v>380102242</v>
      </c>
      <c r="U35" s="15">
        <f t="shared" si="3"/>
        <v>128.8116504011429</v>
      </c>
      <c r="V35" s="27">
        <v>179104668</v>
      </c>
      <c r="W35" s="27">
        <f t="shared" si="4"/>
        <v>114.70204192940099</v>
      </c>
      <c r="X35" s="27">
        <v>25627236</v>
      </c>
      <c r="Y35" s="27">
        <f t="shared" si="5"/>
        <v>197.4654353912098</v>
      </c>
      <c r="Z35" s="27">
        <v>86309080</v>
      </c>
      <c r="AA35" s="27">
        <f t="shared" si="6"/>
        <v>110.65457474875689</v>
      </c>
    </row>
    <row r="36" spans="1:27" ht="12.75">
      <c r="A36" s="16" t="s">
        <v>41</v>
      </c>
      <c r="B36" s="28">
        <v>683753202</v>
      </c>
      <c r="C36" s="28">
        <v>302.5230985203768</v>
      </c>
      <c r="D36" s="28">
        <v>6933858</v>
      </c>
      <c r="E36" s="28">
        <v>128.54563046211933</v>
      </c>
      <c r="F36" s="28">
        <v>383356180</v>
      </c>
      <c r="G36" s="28">
        <v>317.92059613492245</v>
      </c>
      <c r="H36" s="28">
        <v>178210267</v>
      </c>
      <c r="I36" s="28">
        <v>178.13828488184495</v>
      </c>
      <c r="J36" s="28">
        <v>29673538</v>
      </c>
      <c r="K36" s="28">
        <v>228.64338943019877</v>
      </c>
      <c r="L36" s="28">
        <v>85579359</v>
      </c>
      <c r="M36" s="27">
        <v>109.71901887282543</v>
      </c>
      <c r="O36" s="16" t="s">
        <v>41</v>
      </c>
      <c r="P36" s="28">
        <v>683753202</v>
      </c>
      <c r="Q36" s="15">
        <f t="shared" si="0"/>
        <v>124.58275871645998</v>
      </c>
      <c r="R36" s="28">
        <v>6933858</v>
      </c>
      <c r="S36" s="15">
        <f t="shared" si="2"/>
        <v>104.64167942016395</v>
      </c>
      <c r="T36" s="28">
        <v>383356180</v>
      </c>
      <c r="U36" s="15">
        <f t="shared" si="3"/>
        <v>129.91436719091388</v>
      </c>
      <c r="V36" s="28">
        <v>178210267</v>
      </c>
      <c r="W36" s="27">
        <f t="shared" si="4"/>
        <v>114.12925048767431</v>
      </c>
      <c r="X36" s="28">
        <v>29673538</v>
      </c>
      <c r="Y36" s="27">
        <f t="shared" si="5"/>
        <v>228.64338943019877</v>
      </c>
      <c r="Z36" s="28">
        <v>85579359</v>
      </c>
      <c r="AA36" s="27">
        <f t="shared" si="6"/>
        <v>109.71901887282543</v>
      </c>
    </row>
    <row r="37" spans="1:27" ht="12.75">
      <c r="A37" s="16" t="s">
        <v>42</v>
      </c>
      <c r="B37" s="28">
        <v>694336083</v>
      </c>
      <c r="C37" s="28">
        <v>307.2054399588194</v>
      </c>
      <c r="D37" s="28">
        <v>6806980</v>
      </c>
      <c r="E37" s="28">
        <v>126.19346050107127</v>
      </c>
      <c r="F37" s="28">
        <v>391598967</v>
      </c>
      <c r="G37" s="28">
        <v>324.75641069477433</v>
      </c>
      <c r="H37" s="28">
        <v>177725843</v>
      </c>
      <c r="I37" s="28">
        <v>177.65405654882974</v>
      </c>
      <c r="J37" s="28">
        <v>33946379</v>
      </c>
      <c r="K37" s="28">
        <v>261.56689348746085</v>
      </c>
      <c r="L37" s="28">
        <v>84257914</v>
      </c>
      <c r="M37" s="27">
        <v>108.024829402507</v>
      </c>
      <c r="O37" s="16" t="s">
        <v>42</v>
      </c>
      <c r="P37" s="28">
        <v>694336083</v>
      </c>
      <c r="Q37" s="15">
        <f t="shared" si="0"/>
        <v>126.51100491156595</v>
      </c>
      <c r="R37" s="28">
        <v>6806980</v>
      </c>
      <c r="S37" s="15">
        <f t="shared" si="2"/>
        <v>102.7269117682346</v>
      </c>
      <c r="T37" s="28">
        <v>391598967</v>
      </c>
      <c r="U37" s="15">
        <f t="shared" si="3"/>
        <v>132.7077392894007</v>
      </c>
      <c r="V37" s="28">
        <v>177725843</v>
      </c>
      <c r="W37" s="27">
        <f t="shared" si="4"/>
        <v>113.81901612817896</v>
      </c>
      <c r="X37" s="28">
        <v>33946379</v>
      </c>
      <c r="Y37" s="27">
        <f t="shared" si="5"/>
        <v>261.56689348746085</v>
      </c>
      <c r="Z37" s="28">
        <v>84257914</v>
      </c>
      <c r="AA37" s="27">
        <f t="shared" si="6"/>
        <v>108.024829402507</v>
      </c>
    </row>
    <row r="38" spans="1:27" ht="12.75">
      <c r="A38" s="14" t="s">
        <v>43</v>
      </c>
      <c r="B38" s="31">
        <v>720283281</v>
      </c>
      <c r="C38" s="27">
        <v>318.68564467876996</v>
      </c>
      <c r="D38" s="27">
        <v>6767953</v>
      </c>
      <c r="E38" s="27">
        <v>125.46994549397922</v>
      </c>
      <c r="F38" s="27">
        <v>407001030</v>
      </c>
      <c r="G38" s="27">
        <v>337.5294747697232</v>
      </c>
      <c r="H38" s="27">
        <v>182594034</v>
      </c>
      <c r="I38" s="27">
        <v>182.52028120477078</v>
      </c>
      <c r="J38" s="27">
        <v>39386280</v>
      </c>
      <c r="K38" s="27">
        <v>303.48294012823305</v>
      </c>
      <c r="L38" s="27">
        <v>84533984</v>
      </c>
      <c r="M38" s="27">
        <v>108.37877140317356</v>
      </c>
      <c r="O38" s="14" t="s">
        <v>43</v>
      </c>
      <c r="P38" s="31">
        <v>720283281</v>
      </c>
      <c r="Q38" s="15">
        <f t="shared" si="0"/>
        <v>131.23869539747056</v>
      </c>
      <c r="R38" s="27">
        <v>6767953</v>
      </c>
      <c r="S38" s="15">
        <f t="shared" si="2"/>
        <v>102.13793939200038</v>
      </c>
      <c r="T38" s="27">
        <v>407001030</v>
      </c>
      <c r="U38" s="15">
        <f t="shared" si="3"/>
        <v>137.9272958596889</v>
      </c>
      <c r="V38" s="27">
        <v>182594034</v>
      </c>
      <c r="W38" s="27">
        <f t="shared" si="4"/>
        <v>116.93669839987906</v>
      </c>
      <c r="X38" s="27">
        <v>39386280</v>
      </c>
      <c r="Y38" s="27">
        <f t="shared" si="5"/>
        <v>303.48294012823305</v>
      </c>
      <c r="Z38" s="27">
        <v>84533984</v>
      </c>
      <c r="AA38" s="27">
        <f t="shared" si="6"/>
        <v>108.37877140317356</v>
      </c>
    </row>
    <row r="39" spans="1:27" ht="12.75">
      <c r="A39" s="14" t="s">
        <v>44</v>
      </c>
      <c r="B39" s="27">
        <v>737763166</v>
      </c>
      <c r="C39" s="27">
        <v>326.4195301750456</v>
      </c>
      <c r="D39" s="27">
        <v>6706027</v>
      </c>
      <c r="E39" s="27">
        <v>124.32190976668322</v>
      </c>
      <c r="F39" s="27">
        <v>418980169</v>
      </c>
      <c r="G39" s="27">
        <v>347.4638783629119</v>
      </c>
      <c r="H39" s="27">
        <v>184496400</v>
      </c>
      <c r="I39" s="27">
        <v>184.42187880721158</v>
      </c>
      <c r="J39" s="31">
        <v>45143031</v>
      </c>
      <c r="K39" s="27">
        <v>347.84040976146946</v>
      </c>
      <c r="L39" s="27">
        <v>82437539</v>
      </c>
      <c r="M39" s="27">
        <v>105.69097505591603</v>
      </c>
      <c r="O39" s="14" t="s">
        <v>44</v>
      </c>
      <c r="P39" s="27">
        <v>737763166</v>
      </c>
      <c r="Q39" s="15">
        <f t="shared" si="0"/>
        <v>134.42360522893702</v>
      </c>
      <c r="R39" s="27">
        <v>6706027</v>
      </c>
      <c r="S39" s="15">
        <f t="shared" si="2"/>
        <v>101.2033888661931</v>
      </c>
      <c r="T39" s="27">
        <v>418980169</v>
      </c>
      <c r="U39" s="15">
        <f t="shared" si="3"/>
        <v>141.98686850744693</v>
      </c>
      <c r="V39" s="27">
        <v>184496400</v>
      </c>
      <c r="W39" s="27">
        <f t="shared" si="4"/>
        <v>118.15500983270594</v>
      </c>
      <c r="X39" s="31">
        <v>45143031</v>
      </c>
      <c r="Y39" s="27">
        <f t="shared" si="5"/>
        <v>347.84040976146946</v>
      </c>
      <c r="Z39" s="27">
        <v>82437539</v>
      </c>
      <c r="AA39" s="27">
        <f t="shared" si="6"/>
        <v>105.69097505591603</v>
      </c>
    </row>
    <row r="40" spans="1:27" ht="12.75">
      <c r="A40" s="14" t="s">
        <v>45</v>
      </c>
      <c r="B40" s="27">
        <v>744379458</v>
      </c>
      <c r="C40" s="28">
        <v>329.34687464773094</v>
      </c>
      <c r="D40" s="27">
        <v>6641053</v>
      </c>
      <c r="E40" s="28">
        <v>123.11736767862118</v>
      </c>
      <c r="F40" s="27">
        <v>425987921</v>
      </c>
      <c r="G40" s="28">
        <v>353.2754677141145</v>
      </c>
      <c r="H40" s="27">
        <v>182470151</v>
      </c>
      <c r="I40" s="28">
        <v>182.3964482431939</v>
      </c>
      <c r="J40" s="27">
        <v>49610868</v>
      </c>
      <c r="K40" s="28">
        <v>382.26641568977</v>
      </c>
      <c r="L40" s="27">
        <v>79669465</v>
      </c>
      <c r="M40" s="27">
        <v>102.14210104007562</v>
      </c>
      <c r="O40" s="14" t="s">
        <v>45</v>
      </c>
      <c r="P40" s="27">
        <v>744379458</v>
      </c>
      <c r="Q40" s="15">
        <f t="shared" si="0"/>
        <v>135.62912193792295</v>
      </c>
      <c r="R40" s="27">
        <v>6641053</v>
      </c>
      <c r="S40" s="15">
        <f t="shared" si="2"/>
        <v>100.22283972909716</v>
      </c>
      <c r="T40" s="27">
        <v>425987921</v>
      </c>
      <c r="U40" s="15">
        <f t="shared" si="3"/>
        <v>144.36170348861472</v>
      </c>
      <c r="V40" s="27">
        <v>182470151</v>
      </c>
      <c r="W40" s="27">
        <f t="shared" si="4"/>
        <v>116.8573613662941</v>
      </c>
      <c r="X40" s="27">
        <v>49610868</v>
      </c>
      <c r="Y40" s="27">
        <f t="shared" si="5"/>
        <v>382.26641568977</v>
      </c>
      <c r="Z40" s="27">
        <v>79669465</v>
      </c>
      <c r="AA40" s="27">
        <f t="shared" si="6"/>
        <v>102.14210104007562</v>
      </c>
    </row>
    <row r="41" spans="1:27" ht="12.75">
      <c r="A41" s="14" t="s">
        <v>47</v>
      </c>
      <c r="B41" s="27">
        <v>746054332</v>
      </c>
      <c r="C41" s="28">
        <v>330.08791406170246</v>
      </c>
      <c r="D41" s="27">
        <v>6520152</v>
      </c>
      <c r="E41" s="28">
        <v>120.87600431806482</v>
      </c>
      <c r="F41" s="27">
        <v>427689092</v>
      </c>
      <c r="G41" s="28">
        <v>354.6862635396766</v>
      </c>
      <c r="H41" s="27">
        <v>179741538</v>
      </c>
      <c r="I41" s="28">
        <v>179.6689373757852</v>
      </c>
      <c r="J41" s="27">
        <v>54861720</v>
      </c>
      <c r="K41" s="28">
        <v>422.72578385396866</v>
      </c>
      <c r="L41" s="27">
        <v>77241830</v>
      </c>
      <c r="M41" s="27">
        <v>99.02969480691686</v>
      </c>
      <c r="O41" s="14" t="s">
        <v>47</v>
      </c>
      <c r="P41" s="27">
        <v>746054332</v>
      </c>
      <c r="Q41" s="15">
        <f t="shared" si="0"/>
        <v>135.93429114636268</v>
      </c>
      <c r="R41" s="27">
        <v>6520152</v>
      </c>
      <c r="S41" s="15">
        <f t="shared" si="2"/>
        <v>98.39827342220462</v>
      </c>
      <c r="T41" s="27">
        <v>427689092</v>
      </c>
      <c r="U41" s="15">
        <f t="shared" si="3"/>
        <v>144.9382079653354</v>
      </c>
      <c r="V41" s="27">
        <v>179741538</v>
      </c>
      <c r="W41" s="27">
        <f t="shared" si="4"/>
        <v>115.10990561190187</v>
      </c>
      <c r="X41" s="27">
        <v>54861720</v>
      </c>
      <c r="Y41" s="27">
        <f t="shared" si="5"/>
        <v>422.72578385396866</v>
      </c>
      <c r="Z41" s="27">
        <v>77241830</v>
      </c>
      <c r="AA41" s="27">
        <f t="shared" si="6"/>
        <v>99.02969480691686</v>
      </c>
    </row>
    <row r="42" spans="1:27" ht="12.75">
      <c r="A42" s="14" t="s">
        <v>48</v>
      </c>
      <c r="B42" s="27">
        <v>765056264</v>
      </c>
      <c r="C42" s="28">
        <v>338.4952214493664</v>
      </c>
      <c r="D42" s="27">
        <v>6600779</v>
      </c>
      <c r="E42" s="28">
        <v>122.37073474768556</v>
      </c>
      <c r="F42" s="27">
        <v>438550491</v>
      </c>
      <c r="G42" s="28">
        <v>363.6937156823269</v>
      </c>
      <c r="H42" s="27">
        <v>181134933</v>
      </c>
      <c r="I42" s="28">
        <v>181.06176956015614</v>
      </c>
      <c r="J42" s="27">
        <v>62981556</v>
      </c>
      <c r="K42" s="28">
        <v>485.29152254873924</v>
      </c>
      <c r="L42" s="27">
        <v>75788505</v>
      </c>
      <c r="M42" s="27">
        <v>97.16642549797814</v>
      </c>
      <c r="O42" s="14" t="s">
        <v>48</v>
      </c>
      <c r="P42" s="27">
        <v>765056264</v>
      </c>
      <c r="Q42" s="15">
        <f t="shared" si="0"/>
        <v>139.39652445302673</v>
      </c>
      <c r="R42" s="27">
        <v>6600779</v>
      </c>
      <c r="S42" s="15">
        <f t="shared" si="2"/>
        <v>99.61504836720776</v>
      </c>
      <c r="T42" s="27">
        <v>438550491</v>
      </c>
      <c r="U42" s="15">
        <f t="shared" si="3"/>
        <v>148.61899322851554</v>
      </c>
      <c r="V42" s="27">
        <v>181134933</v>
      </c>
      <c r="W42" s="27">
        <f t="shared" si="4"/>
        <v>116.00226231873107</v>
      </c>
      <c r="X42" s="27">
        <v>62981556</v>
      </c>
      <c r="Y42" s="27">
        <f t="shared" si="5"/>
        <v>485.29152254873924</v>
      </c>
      <c r="Z42" s="27">
        <v>75788505</v>
      </c>
      <c r="AA42" s="27">
        <f t="shared" si="6"/>
        <v>97.16642549797814</v>
      </c>
    </row>
    <row r="43" spans="1:27" ht="12.75">
      <c r="A43" s="14" t="s">
        <v>46</v>
      </c>
      <c r="B43" s="27">
        <v>775723401</v>
      </c>
      <c r="C43" s="27">
        <v>343.21484152301593</v>
      </c>
      <c r="D43" s="27">
        <v>6619057</v>
      </c>
      <c r="E43" s="27">
        <v>122.70958752395913</v>
      </c>
      <c r="F43" s="27">
        <v>438203900</v>
      </c>
      <c r="G43" s="27">
        <v>363.40628476798764</v>
      </c>
      <c r="H43" s="27">
        <v>185932105</v>
      </c>
      <c r="I43" s="27">
        <v>185.85700390186332</v>
      </c>
      <c r="J43" s="27">
        <v>70054549</v>
      </c>
      <c r="K43" s="27">
        <v>539.7910262121065</v>
      </c>
      <c r="L43" s="27">
        <v>74913790</v>
      </c>
      <c r="M43" s="27">
        <v>96.04497667299519</v>
      </c>
      <c r="O43" s="14" t="s">
        <v>46</v>
      </c>
      <c r="P43" s="27">
        <v>775723401</v>
      </c>
      <c r="Q43" s="15">
        <f t="shared" si="0"/>
        <v>141.34012245180642</v>
      </c>
      <c r="R43" s="27">
        <v>6619057</v>
      </c>
      <c r="S43" s="15">
        <f t="shared" si="2"/>
        <v>99.89088912086059</v>
      </c>
      <c r="T43" s="27">
        <v>438203900</v>
      </c>
      <c r="U43" s="15">
        <f t="shared" si="3"/>
        <v>148.50153809726118</v>
      </c>
      <c r="V43" s="27">
        <v>185932105</v>
      </c>
      <c r="W43" s="27">
        <f t="shared" si="4"/>
        <v>119.07446266968198</v>
      </c>
      <c r="X43" s="27">
        <v>70054549</v>
      </c>
      <c r="Y43" s="27">
        <f t="shared" si="5"/>
        <v>539.7910262121065</v>
      </c>
      <c r="Z43" s="27">
        <v>74913790</v>
      </c>
      <c r="AA43" s="27">
        <f t="shared" si="6"/>
        <v>96.04497667299519</v>
      </c>
    </row>
    <row r="44" spans="1:27" ht="12.75">
      <c r="A44" s="14" t="s">
        <v>49</v>
      </c>
      <c r="B44" s="27">
        <v>790820473</v>
      </c>
      <c r="C44" s="27">
        <v>343.21484152301593</v>
      </c>
      <c r="D44" s="27">
        <v>6762378</v>
      </c>
      <c r="E44" s="27">
        <v>122.70958752395913</v>
      </c>
      <c r="F44" s="27">
        <v>448844505</v>
      </c>
      <c r="G44" s="27">
        <v>363.40628476798764</v>
      </c>
      <c r="H44" s="27">
        <v>184211444</v>
      </c>
      <c r="I44" s="27">
        <v>185.85700390186332</v>
      </c>
      <c r="J44" s="27">
        <v>77577185</v>
      </c>
      <c r="K44" s="27">
        <v>539.7910262121065</v>
      </c>
      <c r="L44" s="27">
        <v>73424961</v>
      </c>
      <c r="M44" s="27">
        <v>96.04497667299519</v>
      </c>
      <c r="O44" s="14" t="s">
        <v>49</v>
      </c>
      <c r="P44" s="27">
        <v>790820473</v>
      </c>
      <c r="Q44" s="15">
        <f t="shared" si="0"/>
        <v>144.09087356024662</v>
      </c>
      <c r="R44" s="27">
        <v>6762378</v>
      </c>
      <c r="S44" s="15">
        <f t="shared" si="2"/>
        <v>102.0538047929406</v>
      </c>
      <c r="T44" s="27">
        <v>448844505</v>
      </c>
      <c r="U44" s="15">
        <f t="shared" si="3"/>
        <v>152.10749917790287</v>
      </c>
      <c r="V44" s="27">
        <v>184211444</v>
      </c>
      <c r="W44" s="27">
        <f t="shared" si="4"/>
        <v>117.9725185809423</v>
      </c>
      <c r="X44" s="27">
        <v>77577185</v>
      </c>
      <c r="Y44" s="27">
        <f t="shared" si="5"/>
        <v>597.7551622207494</v>
      </c>
      <c r="Z44" s="27">
        <v>73424961</v>
      </c>
      <c r="AA44" s="27">
        <f t="shared" si="6"/>
        <v>94.13618863043214</v>
      </c>
    </row>
    <row r="45" spans="1:27" ht="12.75">
      <c r="A45" s="14" t="s">
        <v>50</v>
      </c>
      <c r="B45" s="27">
        <v>790828748</v>
      </c>
      <c r="C45" s="27">
        <f>B45/$B$12*100</f>
        <v>349.8981248558017</v>
      </c>
      <c r="D45" s="27">
        <v>6652731</v>
      </c>
      <c r="E45" s="27">
        <f>D45/$D$12*100</f>
        <v>123.3338641618974</v>
      </c>
      <c r="F45" s="27">
        <v>445133997</v>
      </c>
      <c r="G45" s="27">
        <f>F45/$F$12*100</f>
        <v>369.1534741559684</v>
      </c>
      <c r="H45" s="27">
        <v>182608651</v>
      </c>
      <c r="I45" s="27">
        <f>H45/$H$12*100</f>
        <v>182.53489230071912</v>
      </c>
      <c r="J45" s="27">
        <v>84073623</v>
      </c>
      <c r="K45" s="27">
        <f>J45/$J$29*100</f>
        <v>647.8121390309682</v>
      </c>
      <c r="L45" s="27">
        <v>72359746</v>
      </c>
      <c r="M45" s="27">
        <f>L45/$L$29*100</f>
        <v>92.77050482473062</v>
      </c>
      <c r="O45" s="14" t="s">
        <v>50</v>
      </c>
      <c r="P45" s="27">
        <v>790828748</v>
      </c>
      <c r="Q45" s="15">
        <f>P45/P$29*100</f>
        <v>144.09238130064966</v>
      </c>
      <c r="R45" s="27">
        <v>6652731</v>
      </c>
      <c r="S45" s="15">
        <f t="shared" si="2"/>
        <v>100.39907719058954</v>
      </c>
      <c r="T45" s="27">
        <v>445133997</v>
      </c>
      <c r="U45" s="15">
        <f t="shared" si="3"/>
        <v>150.85005682031044</v>
      </c>
      <c r="V45" s="27">
        <v>182608651</v>
      </c>
      <c r="W45" s="27">
        <f t="shared" si="4"/>
        <v>116.94605940518173</v>
      </c>
      <c r="X45" s="27">
        <v>84073623</v>
      </c>
      <c r="Y45" s="27">
        <f t="shared" si="5"/>
        <v>647.8121390309682</v>
      </c>
      <c r="Z45" s="27">
        <v>72359746</v>
      </c>
      <c r="AA45" s="27">
        <f t="shared" si="6"/>
        <v>92.77050482473062</v>
      </c>
    </row>
    <row r="46" spans="1:27" ht="12.75">
      <c r="A46" s="14" t="s">
        <v>51</v>
      </c>
      <c r="B46" s="29">
        <v>793378171</v>
      </c>
      <c r="C46" s="27">
        <f>B46/$B$12*100</f>
        <v>351.0261039908802</v>
      </c>
      <c r="D46" s="29">
        <v>6661535</v>
      </c>
      <c r="E46" s="27">
        <f>D46/$D$12*100</f>
        <v>123.49708004122294</v>
      </c>
      <c r="F46" s="29">
        <v>438730041</v>
      </c>
      <c r="G46" s="27">
        <f>F46/$F$12*100</f>
        <v>363.84261805044844</v>
      </c>
      <c r="H46" s="29">
        <v>183377193</v>
      </c>
      <c r="I46" s="27">
        <f>H46/$H$12*100</f>
        <v>183.30312387370512</v>
      </c>
      <c r="J46" s="27">
        <v>90986479</v>
      </c>
      <c r="K46" s="27">
        <f>J46/$J$29*100</f>
        <v>701.0777397315952</v>
      </c>
      <c r="L46" s="27">
        <v>73622923</v>
      </c>
      <c r="M46" s="27">
        <f>L46/$L$29*100</f>
        <v>94.38999044278393</v>
      </c>
      <c r="O46" s="14" t="s">
        <v>51</v>
      </c>
      <c r="P46" s="29">
        <v>793378171</v>
      </c>
      <c r="Q46" s="17">
        <f>P46/$P$29*100</f>
        <v>144.55689707848614</v>
      </c>
      <c r="R46" s="29">
        <v>6661535</v>
      </c>
      <c r="S46" s="17">
        <f>R46/$R$29*100</f>
        <v>100.53194194576842</v>
      </c>
      <c r="T46" s="29">
        <v>438730041</v>
      </c>
      <c r="U46" s="17">
        <f>T46/$T$29*100</f>
        <v>148.67984036192846</v>
      </c>
      <c r="V46" s="29">
        <v>183377193</v>
      </c>
      <c r="W46" s="29">
        <f>V46/$V$29*100</f>
        <v>117.43824834527403</v>
      </c>
      <c r="X46" s="29">
        <v>90986479</v>
      </c>
      <c r="Y46" s="29">
        <f>X46/X29*100</f>
        <v>701.0777397315952</v>
      </c>
      <c r="Z46" s="29">
        <v>73622923</v>
      </c>
      <c r="AA46" s="29">
        <f>Z46/$Z$29*100</f>
        <v>94.38999044278393</v>
      </c>
    </row>
    <row r="47" spans="1:27" ht="12.75">
      <c r="A47" s="18" t="s">
        <v>52</v>
      </c>
      <c r="B47" s="30">
        <v>781711422</v>
      </c>
      <c r="C47" s="35">
        <f>B47/$B$12*100</f>
        <v>345.86421071299026</v>
      </c>
      <c r="D47" s="30">
        <v>6665325</v>
      </c>
      <c r="E47" s="35">
        <f>D47/$D$12*100</f>
        <v>123.56734221553506</v>
      </c>
      <c r="F47" s="30">
        <v>429260043</v>
      </c>
      <c r="G47" s="35">
        <f>F47/$F$12*100</f>
        <v>355.9890667928255</v>
      </c>
      <c r="H47" s="30">
        <v>174410681</v>
      </c>
      <c r="I47" s="35">
        <f>H47/$H$12*100</f>
        <v>174.34023359840756</v>
      </c>
      <c r="J47" s="35">
        <v>97058459</v>
      </c>
      <c r="K47" s="35">
        <f>J47/$J$29*100</f>
        <v>747.8641420727107</v>
      </c>
      <c r="L47" s="35">
        <v>74316914</v>
      </c>
      <c r="M47" s="35">
        <f>L47/$L$29*100</f>
        <v>95.27973783650499</v>
      </c>
      <c r="O47" s="18" t="s">
        <v>52</v>
      </c>
      <c r="P47" s="30">
        <v>781711422</v>
      </c>
      <c r="Q47" s="19">
        <f>P47/$P$29*100</f>
        <v>142.4311654966507</v>
      </c>
      <c r="R47" s="30">
        <v>6665325</v>
      </c>
      <c r="S47" s="19">
        <f>R47/$R$29*100</f>
        <v>100.58913838172117</v>
      </c>
      <c r="T47" s="29">
        <v>429260043</v>
      </c>
      <c r="U47" s="17">
        <f>T47/$T$29*100</f>
        <v>145.47058259681504</v>
      </c>
      <c r="V47" s="29">
        <v>174410681</v>
      </c>
      <c r="W47" s="29">
        <f>V47/$V$29*100</f>
        <v>111.69592321846899</v>
      </c>
      <c r="X47" s="29">
        <v>97058459</v>
      </c>
      <c r="Y47" s="29">
        <f>X47/X30*100</f>
        <v>754.3228647936791</v>
      </c>
      <c r="Z47" s="29">
        <v>74316914</v>
      </c>
      <c r="AA47" s="29">
        <f>Z47/$Z$29*100</f>
        <v>95.27973783650499</v>
      </c>
    </row>
    <row r="48" spans="1:27" ht="12.75">
      <c r="A48" s="22"/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4"/>
      <c r="O48" s="22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8" ht="12.75">
      <c r="A49" s="26" t="s">
        <v>56</v>
      </c>
      <c r="B49" s="20"/>
      <c r="C49" s="20"/>
      <c r="D49" s="20"/>
      <c r="E49" s="20"/>
      <c r="F49" s="20"/>
      <c r="G49" s="20"/>
      <c r="H49" s="20"/>
    </row>
    <row r="50" spans="1:8" ht="12.75">
      <c r="A50" s="26" t="s">
        <v>54</v>
      </c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</sheetData>
  <sheetProtection/>
  <printOptions/>
  <pageMargins left="0.4" right="0.4" top="0.4" bottom="0.4" header="0.2" footer="0.2"/>
  <pageSetup horizontalDpi="600" verticalDpi="600" orientation="portrait" paperSize="9" scale="85" r:id="rId1"/>
  <headerFooter alignWithMargins="0">
    <oddFooter>&amp;C&amp;P / &amp;N ページ</oddFooter>
  </headerFooter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2022-07-28T03:10:37Z</dcterms:created>
  <dcterms:modified xsi:type="dcterms:W3CDTF">2022-07-28T03:10:37Z</dcterms:modified>
  <cp:category/>
  <cp:version/>
  <cp:contentType/>
  <cp:contentStatus/>
</cp:coreProperties>
</file>