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140" windowWidth="15420" windowHeight="4188" tabRatio="604" activeTab="0"/>
  </bookViews>
  <sheets>
    <sheet name="01" sheetId="1" r:id="rId1"/>
    <sheet name="02" sheetId="2" r:id="rId2"/>
    <sheet name="03" sheetId="3" r:id="rId3"/>
    <sheet name="04" sheetId="4" r:id="rId4"/>
  </sheets>
  <definedNames>
    <definedName name="_xlnm.Print_Area" localSheetId="0">'01'!$B$2:$N$62,'01'!$P$2:$AC$62</definedName>
    <definedName name="_xlnm.Print_Area" localSheetId="1">'02'!$B$2:$O$58,'02'!$Q$2:$AD$58</definedName>
    <definedName name="_xlnm.Print_Area" localSheetId="2">'03'!$B$2:$O$58,'03'!$Q$2:$AC$58</definedName>
    <definedName name="_xlnm.Print_Area" localSheetId="3">'04'!$B$2:$M$60,'04'!$O$2:$Z$60</definedName>
  </definedNames>
  <calcPr fullCalcOnLoad="1"/>
</workbook>
</file>

<file path=xl/sharedStrings.xml><?xml version="1.0" encoding="utf-8"?>
<sst xmlns="http://schemas.openxmlformats.org/spreadsheetml/2006/main" count="821" uniqueCount="167">
  <si>
    <t>被害品目</t>
  </si>
  <si>
    <t>（千円）</t>
  </si>
  <si>
    <t>金額（千円）</t>
  </si>
  <si>
    <t>件数</t>
  </si>
  <si>
    <t>注１　「被害額」は、被害発生時における時価（公定価格のあるものはそれによる。）で計上してある。</t>
  </si>
  <si>
    <t>　３　「現金」とは、日本国内で流通している貨幣、紙幣（日本銀行券）をいい、ドル・軍票等の外国通</t>
  </si>
  <si>
    <t>　２ (1)「回復額」は、検挙した事件について計上したもので、被害品の発見その他によって被害が回復</t>
  </si>
  <si>
    <t>　　貨等は含まない。</t>
  </si>
  <si>
    <t>　　　しても事件が未検挙のものは計上されていない。</t>
  </si>
  <si>
    <t>　　（2)「回復額」は、被害品が被害者に返還された場合だけでなく、警察で押収・領置の手続をとった</t>
  </si>
  <si>
    <t>　　　盗品及び被害財物そのものが回復されなくとも、賠償等によってそれに相当する金品が回復された</t>
  </si>
  <si>
    <t>　　　場合等すべて被害発生時の金額を基準に計上してある。</t>
  </si>
  <si>
    <t>総数</t>
  </si>
  <si>
    <t>強盗</t>
  </si>
  <si>
    <t>恐喝</t>
  </si>
  <si>
    <t>窃盗</t>
  </si>
  <si>
    <t>侵入盗</t>
  </si>
  <si>
    <t>乗り物盗</t>
  </si>
  <si>
    <t>非侵入盗</t>
  </si>
  <si>
    <t>詐欺</t>
  </si>
  <si>
    <t>横領</t>
  </si>
  <si>
    <t>計</t>
  </si>
  <si>
    <t>計</t>
  </si>
  <si>
    <t>うち）既届</t>
  </si>
  <si>
    <t>うち）既届</t>
  </si>
  <si>
    <t>うち）既届</t>
  </si>
  <si>
    <t>被害額</t>
  </si>
  <si>
    <t>被害品目</t>
  </si>
  <si>
    <t>罪種</t>
  </si>
  <si>
    <t>被害額</t>
  </si>
  <si>
    <t>被害額</t>
  </si>
  <si>
    <t>認知件数</t>
  </si>
  <si>
    <t>認知件数</t>
  </si>
  <si>
    <t>被害回復額</t>
  </si>
  <si>
    <t>被害回復額</t>
  </si>
  <si>
    <t>検挙件数</t>
  </si>
  <si>
    <t>検挙件数</t>
  </si>
  <si>
    <t>件数</t>
  </si>
  <si>
    <t>及び被害品別  認知・検挙件数（つづき）</t>
  </si>
  <si>
    <t>　　被害・被害回復
　　認知・検挙</t>
  </si>
  <si>
    <t>被害品目</t>
  </si>
  <si>
    <t>自動二輪
（50cc超）</t>
  </si>
  <si>
    <t>　被害・被害回復
　認知・検挙</t>
  </si>
  <si>
    <t>被害額</t>
  </si>
  <si>
    <t>認知件数</t>
  </si>
  <si>
    <t>被害回復額</t>
  </si>
  <si>
    <t>検挙件数</t>
  </si>
  <si>
    <t>被害額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</si>
  <si>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</si>
  <si>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</si>
  <si>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</si>
  <si>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</si>
  <si>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</si>
  <si>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</si>
  <si>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</si>
  <si>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</si>
  <si>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</si>
  <si>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</si>
  <si>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</si>
  <si>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</si>
  <si>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</si>
  <si>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</si>
  <si>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</si>
  <si>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</si>
  <si>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</si>
  <si>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</si>
  <si>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</si>
  <si>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</si>
  <si>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</si>
  <si>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被害額</t>
  </si>
  <si>
    <t>認知件数</t>
  </si>
  <si>
    <t>被害回復額</t>
  </si>
  <si>
    <t>検挙件数</t>
  </si>
  <si>
    <t>　　　被害・被害回復
　　　認知・検挙</t>
  </si>
  <si>
    <t>　　　被害・被害回復
　　　認知・検挙</t>
  </si>
  <si>
    <t>　　被害・被害回復
　　認知・検挙</t>
  </si>
  <si>
    <t>　　　　被害・被害回復
　　　　認知・検挙</t>
  </si>
  <si>
    <t>件数</t>
  </si>
  <si>
    <t>占有離脱</t>
  </si>
  <si>
    <t>物横領</t>
  </si>
  <si>
    <t>毒物
劇物類</t>
  </si>
  <si>
    <t>その他の
自動車</t>
  </si>
  <si>
    <t>及び被害品別   認知・検挙件数</t>
  </si>
  <si>
    <t>及び被害品別   認知・検挙件数（つづき）</t>
  </si>
  <si>
    <t>乗用自動車</t>
  </si>
  <si>
    <t>貨物自動車</t>
  </si>
  <si>
    <t>特殊自動車（建設用）</t>
  </si>
  <si>
    <t>特殊自動車（その他）</t>
  </si>
  <si>
    <t>原動機付
自転車
(50cc未満)</t>
  </si>
  <si>
    <t>自転車</t>
  </si>
  <si>
    <t>銃砲</t>
  </si>
  <si>
    <t>刀剣類</t>
  </si>
  <si>
    <t>総金額</t>
  </si>
  <si>
    <t>現金</t>
  </si>
  <si>
    <t>　　て、それぞれの品目に計上している。</t>
  </si>
  <si>
    <t>ナンバープレート</t>
  </si>
  <si>
    <t>カーナビ</t>
  </si>
  <si>
    <t>カーステレオ</t>
  </si>
  <si>
    <t>カメラ類</t>
  </si>
  <si>
    <t>建設機械</t>
  </si>
  <si>
    <t>その他の機械類</t>
  </si>
  <si>
    <t>キャッシュカード</t>
  </si>
  <si>
    <t>消費者金融カード</t>
  </si>
  <si>
    <t>プリペイドカード</t>
  </si>
  <si>
    <t>その他のカード</t>
  </si>
  <si>
    <t>商品券</t>
  </si>
  <si>
    <t>乗車券</t>
  </si>
  <si>
    <t>その他の有価証券</t>
  </si>
  <si>
    <t>預金通帳・預金証書</t>
  </si>
  <si>
    <t>運転免許証</t>
  </si>
  <si>
    <t>身分証明書</t>
  </si>
  <si>
    <t>及び被害品別  認知・検挙件数（つづき）</t>
  </si>
  <si>
    <t>被害品目</t>
  </si>
  <si>
    <t>　　　被害・被害回復
　　　認知・検挙</t>
  </si>
  <si>
    <t>時計類</t>
  </si>
  <si>
    <t>衣料品類</t>
  </si>
  <si>
    <t>バッグ・財布類</t>
  </si>
  <si>
    <t>その他</t>
  </si>
  <si>
    <t>火薬・
爆薬類</t>
  </si>
  <si>
    <t>その他の車両用部品</t>
  </si>
  <si>
    <t>49　財産犯   被害額 ・回復額</t>
  </si>
  <si>
    <t>　４　一つの事件について現金以外に３以上の品目の被害品があった場合には、件数は３品目を限度とし</t>
  </si>
  <si>
    <t>絵画</t>
  </si>
  <si>
    <t>彫刻</t>
  </si>
  <si>
    <r>
      <t>美術骨とう品(銃砲刀剣類を除く</t>
    </r>
    <r>
      <rPr>
        <sz val="10"/>
        <rFont val="ＭＳ 明朝"/>
        <family val="1"/>
      </rPr>
      <t>)</t>
    </r>
  </si>
  <si>
    <t>　　ものをいう。</t>
  </si>
  <si>
    <t>被害額</t>
  </si>
  <si>
    <t>認知件数</t>
  </si>
  <si>
    <t>被害回復額</t>
  </si>
  <si>
    <t>検挙件数</t>
  </si>
  <si>
    <t>認知件数</t>
  </si>
  <si>
    <t>検挙件数</t>
  </si>
  <si>
    <t>認知件数</t>
  </si>
  <si>
    <t>検挙件数</t>
  </si>
  <si>
    <t>タイヤ・ホイール</t>
  </si>
  <si>
    <t>クレジットカード</t>
  </si>
  <si>
    <t>パソコン</t>
  </si>
  <si>
    <t>携帯用
電話機</t>
  </si>
  <si>
    <t>ゲーム機</t>
  </si>
  <si>
    <t>家電製品類(ビデオカメラを含む)</t>
  </si>
  <si>
    <t>手形・
小切手</t>
  </si>
  <si>
    <t>印紙・
切手</t>
  </si>
  <si>
    <t>外国
通貨</t>
  </si>
  <si>
    <t>健康保険証</t>
  </si>
  <si>
    <t>パスポート</t>
  </si>
  <si>
    <t>貴金属・宝石等</t>
  </si>
  <si>
    <t>農作物</t>
  </si>
  <si>
    <t>食料品類</t>
  </si>
  <si>
    <t>化粧品類</t>
  </si>
  <si>
    <t>書籍</t>
  </si>
  <si>
    <t>ゲームソフト</t>
  </si>
  <si>
    <t>映像・音楽ソフト</t>
  </si>
  <si>
    <t>パソコンソフト</t>
  </si>
  <si>
    <t>　５　「ゲーム機」とは、コンピューターゲームを動作させるためのハードウェア機器のことをいう。</t>
  </si>
  <si>
    <t>　６　「パソコン」には、パーソナルコンピュータのほか、電子手帳及び電子翻訳機等を含む。</t>
  </si>
  <si>
    <t>　７　「美術・骨とう品」とは、絵画、書画、彫刻、工芸品、古道具等であって美術的価値又は希少価値を有する</t>
  </si>
  <si>
    <t>　８　「ゲームソフト」とは、ゲーム機等で起動可能なプログラム及びそれを収納している光ディスク等の媒体をいう。</t>
  </si>
  <si>
    <t>　９　「映像・音楽ソフト」とは、映像を記録したＤＶＤや音楽を記録したＣＤのことをいう。</t>
  </si>
  <si>
    <t>１０　「パソコンソフト」とは、パソコンで起動可能なプログラム及びそれを収納している光ディスク等の媒体のこと
　　をいう。ただし、ゲームソフト及び映像・音楽ソフトに該当するソフトは除く。</t>
  </si>
  <si>
    <r>
      <t>被害3</t>
    </r>
    <r>
      <rPr>
        <sz val="10"/>
        <rFont val="ＭＳ 明朝"/>
        <family val="1"/>
      </rPr>
      <t>10</t>
    </r>
  </si>
  <si>
    <r>
      <t>被害3</t>
    </r>
    <r>
      <rPr>
        <sz val="10"/>
        <rFont val="ＭＳ 明朝"/>
        <family val="1"/>
      </rPr>
      <t>11</t>
    </r>
  </si>
  <si>
    <r>
      <t>被害3</t>
    </r>
    <r>
      <rPr>
        <sz val="10"/>
        <rFont val="ＭＳ 明朝"/>
        <family val="1"/>
      </rPr>
      <t>12</t>
    </r>
  </si>
  <si>
    <r>
      <t>被害3</t>
    </r>
    <r>
      <rPr>
        <sz val="10"/>
        <rFont val="ＭＳ 明朝"/>
        <family val="1"/>
      </rPr>
      <t>13</t>
    </r>
  </si>
  <si>
    <r>
      <t>被害3</t>
    </r>
    <r>
      <rPr>
        <sz val="10"/>
        <rFont val="ＭＳ 明朝"/>
        <family val="1"/>
      </rPr>
      <t>14</t>
    </r>
  </si>
  <si>
    <r>
      <t>被害3</t>
    </r>
    <r>
      <rPr>
        <sz val="10"/>
        <rFont val="ＭＳ 明朝"/>
        <family val="1"/>
      </rPr>
      <t>15</t>
    </r>
  </si>
  <si>
    <r>
      <t>被害3</t>
    </r>
    <r>
      <rPr>
        <sz val="10"/>
        <rFont val="ＭＳ 明朝"/>
        <family val="1"/>
      </rPr>
      <t>16</t>
    </r>
  </si>
  <si>
    <r>
      <t>被害3</t>
    </r>
    <r>
      <rPr>
        <sz val="10"/>
        <rFont val="ＭＳ 明朝"/>
        <family val="1"/>
      </rPr>
      <t>17</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</si>
</sst>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quot;-&quot;"/>
  </numFmts>
  <fonts count="44">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8"/>
      <name val="ＭＳ 明朝"/>
      <family val="1"/>
    </font>
    <font>
      <sz val="9"/>
      <name val="ＭＳ 明朝"/>
      <family val="1"/>
    </font>
    <font>
      <sz val="10"/>
      <name val="ＭＳ ゴシック"/>
      <family val="3"/>
    </font>
    <font>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2">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2" fillId="31" borderId="4" applyNumberFormat="0" applyAlignment="0" applyProtection="0"/>
    <xf numFmtId="0" fontId="10" fillId="0" borderId="0">
      <alignment/>
      <protection/>
    </xf>
    <xf numFmtId="0" fontId="43" fillId="32" borderId="0" applyNumberFormat="0" applyBorder="0" applyAlignment="0" applyProtection="0"/>
  </cellStyleXfs>
  <cellXfs count="176">
    <xf numFmtId="0" fontId="0" fillId="0" borderId="0" xfId="0" applyAlignment="1">
      <alignment/>
    </xf>
    <xf numFmtId="0" fontId="6"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horizontal="center" vertical="center"/>
    </xf>
    <xf numFmtId="0" fontId="0" fillId="0" borderId="10" xfId="0" applyFont="1" applyBorder="1" applyAlignment="1" applyProtection="1">
      <alignment vertical="center"/>
      <protection/>
    </xf>
    <xf numFmtId="0" fontId="0" fillId="0" borderId="11" xfId="0" applyFont="1" applyBorder="1" applyAlignment="1" applyProtection="1">
      <alignment horizontal="center" vertical="center"/>
      <protection/>
    </xf>
    <xf numFmtId="0" fontId="0" fillId="0" borderId="12" xfId="0" applyFont="1" applyBorder="1" applyAlignment="1">
      <alignment horizontal="center" vertical="center" textRotation="255"/>
    </xf>
    <xf numFmtId="0" fontId="0" fillId="0" borderId="0"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lignment vertical="center"/>
    </xf>
    <xf numFmtId="0" fontId="0" fillId="0" borderId="15" xfId="0" applyFont="1" applyBorder="1" applyAlignment="1" applyProtection="1">
      <alignment horizontal="center" vertical="center"/>
      <protection/>
    </xf>
    <xf numFmtId="0" fontId="0" fillId="0" borderId="14" xfId="0" applyFont="1" applyBorder="1" applyAlignment="1">
      <alignment horizontal="right" vertical="center"/>
    </xf>
    <xf numFmtId="0" fontId="9" fillId="0" borderId="0" xfId="0" applyFont="1" applyBorder="1" applyAlignment="1">
      <alignment horizontal="center" vertical="center" textRotation="255"/>
    </xf>
    <xf numFmtId="0" fontId="9" fillId="0" borderId="0" xfId="0" applyFont="1" applyBorder="1" applyAlignment="1" applyProtection="1">
      <alignment horizontal="distributed" vertical="center"/>
      <protection/>
    </xf>
    <xf numFmtId="0" fontId="9" fillId="0" borderId="0" xfId="0" applyFont="1" applyBorder="1" applyAlignment="1" applyProtection="1">
      <alignment horizontal="center" vertical="center"/>
      <protection/>
    </xf>
    <xf numFmtId="176" fontId="9" fillId="0" borderId="0" xfId="0" applyNumberFormat="1" applyFont="1" applyBorder="1" applyAlignment="1">
      <alignment vertical="center"/>
    </xf>
    <xf numFmtId="0" fontId="9" fillId="0" borderId="16"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9" fillId="0" borderId="0" xfId="0" applyFont="1" applyAlignment="1">
      <alignment vertical="center"/>
    </xf>
    <xf numFmtId="0" fontId="9" fillId="0" borderId="11" xfId="0" applyFont="1" applyBorder="1" applyAlignment="1" applyProtection="1">
      <alignment horizontal="center" vertical="center"/>
      <protection/>
    </xf>
    <xf numFmtId="0" fontId="0" fillId="0" borderId="0" xfId="0" applyFont="1" applyBorder="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vertical="center"/>
    </xf>
    <xf numFmtId="0" fontId="0" fillId="0" borderId="11"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textRotation="255"/>
    </xf>
    <xf numFmtId="0" fontId="0" fillId="0" borderId="0" xfId="0" applyFont="1" applyBorder="1" applyAlignment="1" applyProtection="1">
      <alignment horizontal="distributed" vertical="center"/>
      <protection/>
    </xf>
    <xf numFmtId="0" fontId="0" fillId="0" borderId="0" xfId="0" applyFont="1" applyBorder="1" applyAlignment="1" applyProtection="1">
      <alignment horizontal="center" vertical="center"/>
      <protection/>
    </xf>
    <xf numFmtId="176" fontId="0" fillId="0" borderId="0" xfId="0" applyNumberFormat="1" applyFont="1" applyBorder="1" applyAlignment="1" applyProtection="1">
      <alignment vertical="center"/>
      <protection locked="0"/>
    </xf>
    <xf numFmtId="0" fontId="0" fillId="0" borderId="11"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lignment horizontal="center" vertical="center" textRotation="255"/>
    </xf>
    <xf numFmtId="0" fontId="0" fillId="0" borderId="0" xfId="0" applyFont="1" applyBorder="1" applyAlignment="1" applyProtection="1">
      <alignment horizontal="distributed" vertical="center"/>
      <protection/>
    </xf>
    <xf numFmtId="176" fontId="0" fillId="0" borderId="0" xfId="0" applyNumberFormat="1" applyFont="1" applyBorder="1" applyAlignment="1" applyProtection="1">
      <alignment vertical="center"/>
      <protection locked="0"/>
    </xf>
    <xf numFmtId="0" fontId="0" fillId="0" borderId="0" xfId="0" applyFont="1" applyBorder="1" applyAlignment="1" applyProtection="1">
      <alignment horizontal="left" vertical="center"/>
      <protection/>
    </xf>
    <xf numFmtId="0" fontId="0" fillId="0" borderId="11" xfId="0" applyFont="1" applyBorder="1" applyAlignment="1">
      <alignment horizontal="center" vertical="center"/>
    </xf>
    <xf numFmtId="176" fontId="0" fillId="0" borderId="0" xfId="0" applyNumberFormat="1" applyFont="1" applyBorder="1" applyAlignment="1">
      <alignment vertical="center"/>
    </xf>
    <xf numFmtId="0" fontId="0" fillId="0" borderId="12" xfId="0" applyFont="1" applyBorder="1" applyAlignment="1" applyProtection="1">
      <alignment horizontal="distributed" vertical="center"/>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12" xfId="0" applyFont="1" applyBorder="1" applyAlignment="1" applyProtection="1">
      <alignment horizontal="left" vertical="center"/>
      <protection/>
    </xf>
    <xf numFmtId="0" fontId="0" fillId="0" borderId="0" xfId="0" applyFont="1" applyAlignment="1">
      <alignment/>
    </xf>
    <xf numFmtId="0" fontId="0" fillId="0" borderId="19" xfId="0" applyFont="1" applyBorder="1" applyAlignment="1" applyProtection="1">
      <alignment horizontal="center" vertical="center"/>
      <protection/>
    </xf>
    <xf numFmtId="0" fontId="0" fillId="0" borderId="13" xfId="0" applyFont="1" applyBorder="1" applyAlignment="1" applyProtection="1">
      <alignment horizontal="distributed" vertical="center"/>
      <protection/>
    </xf>
    <xf numFmtId="0" fontId="0" fillId="0" borderId="0" xfId="0" applyFont="1" applyBorder="1" applyAlignment="1">
      <alignment horizontal="distributed" vertical="center"/>
    </xf>
    <xf numFmtId="0" fontId="0" fillId="0" borderId="14" xfId="0" applyFont="1" applyBorder="1" applyAlignment="1">
      <alignment horizontal="distributed" vertical="center"/>
    </xf>
    <xf numFmtId="0" fontId="6" fillId="0" borderId="0" xfId="0" applyFont="1" applyAlignment="1" applyProtection="1">
      <alignment vertical="center"/>
      <protection/>
    </xf>
    <xf numFmtId="0" fontId="6" fillId="0" borderId="0" xfId="0" applyFont="1" applyAlignment="1" applyProtection="1">
      <alignment horizontal="distributed" vertical="center"/>
      <protection/>
    </xf>
    <xf numFmtId="0" fontId="0" fillId="0" borderId="12" xfId="0" applyFont="1" applyBorder="1" applyAlignment="1" applyProtection="1">
      <alignment horizontal="center" vertical="center"/>
      <protection/>
    </xf>
    <xf numFmtId="176" fontId="9" fillId="0" borderId="11" xfId="0" applyNumberFormat="1" applyFont="1" applyBorder="1" applyAlignment="1" applyProtection="1">
      <alignment horizontal="right" vertical="center"/>
      <protection/>
    </xf>
    <xf numFmtId="176" fontId="0" fillId="0" borderId="11" xfId="0" applyNumberFormat="1" applyFont="1" applyBorder="1" applyAlignment="1" applyProtection="1">
      <alignment horizontal="right" vertical="center"/>
      <protection/>
    </xf>
    <xf numFmtId="176" fontId="0" fillId="0" borderId="11" xfId="0" applyNumberFormat="1" applyFont="1" applyBorder="1" applyAlignment="1" applyProtection="1">
      <alignment horizontal="right" vertical="center"/>
      <protection locked="0"/>
    </xf>
    <xf numFmtId="176" fontId="0" fillId="0" borderId="11" xfId="0" applyNumberFormat="1" applyFont="1" applyBorder="1" applyAlignment="1" applyProtection="1">
      <alignment horizontal="right" vertical="center"/>
      <protection locked="0"/>
    </xf>
    <xf numFmtId="0" fontId="0" fillId="0" borderId="20" xfId="0" applyFont="1" applyBorder="1" applyAlignment="1">
      <alignment horizontal="right" vertical="center"/>
    </xf>
    <xf numFmtId="0" fontId="0" fillId="0" borderId="11" xfId="0" applyFont="1" applyBorder="1" applyAlignment="1">
      <alignment horizontal="right" vertical="center"/>
    </xf>
    <xf numFmtId="176" fontId="0" fillId="0" borderId="11" xfId="0" applyNumberFormat="1" applyFont="1" applyBorder="1" applyAlignment="1" applyProtection="1">
      <alignment horizontal="right" vertical="center"/>
      <protection/>
    </xf>
    <xf numFmtId="176" fontId="0" fillId="0" borderId="18" xfId="0" applyNumberFormat="1" applyFont="1" applyBorder="1" applyAlignment="1" applyProtection="1">
      <alignment horizontal="right" vertical="center"/>
      <protection locked="0"/>
    </xf>
    <xf numFmtId="176" fontId="9" fillId="0" borderId="21" xfId="0" applyNumberFormat="1" applyFont="1" applyBorder="1" applyAlignment="1" applyProtection="1">
      <alignment horizontal="right" vertical="center"/>
      <protection/>
    </xf>
    <xf numFmtId="176" fontId="9" fillId="0" borderId="22" xfId="0" applyNumberFormat="1" applyFont="1" applyBorder="1" applyAlignment="1" applyProtection="1">
      <alignment horizontal="right" vertical="center"/>
      <protection/>
    </xf>
    <xf numFmtId="176" fontId="0" fillId="0" borderId="22" xfId="0" applyNumberFormat="1" applyFont="1" applyBorder="1" applyAlignment="1" applyProtection="1">
      <alignment horizontal="right" vertical="center"/>
      <protection/>
    </xf>
    <xf numFmtId="176" fontId="0" fillId="0" borderId="22" xfId="0" applyNumberFormat="1" applyFont="1" applyBorder="1" applyAlignment="1" applyProtection="1">
      <alignment horizontal="right" vertical="center"/>
      <protection locked="0"/>
    </xf>
    <xf numFmtId="176" fontId="0" fillId="0" borderId="22" xfId="0" applyNumberFormat="1" applyFont="1" applyBorder="1" applyAlignment="1" applyProtection="1">
      <alignment horizontal="right" vertical="center"/>
      <protection locked="0"/>
    </xf>
    <xf numFmtId="176" fontId="0" fillId="0" borderId="22" xfId="0" applyNumberFormat="1" applyFont="1" applyBorder="1" applyAlignment="1" applyProtection="1">
      <alignment horizontal="right" vertical="center"/>
      <protection/>
    </xf>
    <xf numFmtId="176" fontId="0" fillId="0" borderId="17" xfId="0" applyNumberFormat="1" applyFont="1" applyBorder="1" applyAlignment="1" applyProtection="1">
      <alignment horizontal="right" vertical="center"/>
      <protection locked="0"/>
    </xf>
    <xf numFmtId="176" fontId="9" fillId="0" borderId="23" xfId="0" applyNumberFormat="1" applyFont="1" applyBorder="1" applyAlignment="1" applyProtection="1">
      <alignment horizontal="right" vertical="center"/>
      <protection/>
    </xf>
    <xf numFmtId="176" fontId="9" fillId="0" borderId="16" xfId="0" applyNumberFormat="1" applyFont="1" applyBorder="1" applyAlignment="1" applyProtection="1">
      <alignment horizontal="right" vertical="center"/>
      <protection/>
    </xf>
    <xf numFmtId="176" fontId="9" fillId="0" borderId="20" xfId="0" applyNumberFormat="1" applyFont="1" applyBorder="1" applyAlignment="1" applyProtection="1">
      <alignment horizontal="right" vertical="center"/>
      <protection/>
    </xf>
    <xf numFmtId="176" fontId="0" fillId="0" borderId="20" xfId="0" applyNumberFormat="1" applyFont="1" applyBorder="1" applyAlignment="1" applyProtection="1">
      <alignment horizontal="right" vertical="center"/>
      <protection/>
    </xf>
    <xf numFmtId="176" fontId="0" fillId="0" borderId="20" xfId="0" applyNumberFormat="1" applyFont="1" applyBorder="1" applyAlignment="1" applyProtection="1">
      <alignment horizontal="right" vertical="center"/>
      <protection locked="0"/>
    </xf>
    <xf numFmtId="176" fontId="0" fillId="0" borderId="20" xfId="0" applyNumberFormat="1" applyFont="1" applyBorder="1" applyAlignment="1" applyProtection="1">
      <alignment horizontal="right" vertical="center"/>
      <protection locked="0"/>
    </xf>
    <xf numFmtId="176" fontId="0" fillId="0" borderId="20" xfId="0" applyNumberFormat="1" applyFont="1" applyBorder="1" applyAlignment="1" applyProtection="1">
      <alignment horizontal="right" vertical="center"/>
      <protection/>
    </xf>
    <xf numFmtId="176" fontId="0" fillId="0" borderId="24" xfId="0" applyNumberFormat="1" applyFont="1" applyBorder="1" applyAlignment="1" applyProtection="1">
      <alignment horizontal="right" vertical="center"/>
      <protection locked="0"/>
    </xf>
    <xf numFmtId="176" fontId="9" fillId="0" borderId="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Font="1" applyBorder="1" applyAlignment="1" applyProtection="1">
      <alignment horizontal="right" vertical="center"/>
      <protection locked="0"/>
    </xf>
    <xf numFmtId="176" fontId="0" fillId="0" borderId="0" xfId="0" applyNumberFormat="1" applyFont="1" applyBorder="1" applyAlignment="1" applyProtection="1">
      <alignment horizontal="right" vertical="center"/>
      <protection locked="0"/>
    </xf>
    <xf numFmtId="176" fontId="0" fillId="0" borderId="0" xfId="0" applyNumberFormat="1" applyFont="1" applyAlignment="1">
      <alignment/>
    </xf>
    <xf numFmtId="176"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Border="1" applyAlignment="1">
      <alignment horizontal="left"/>
    </xf>
    <xf numFmtId="0" fontId="0" fillId="0" borderId="0" xfId="0" applyAlignment="1">
      <alignment vertical="center"/>
    </xf>
    <xf numFmtId="176" fontId="0" fillId="0" borderId="22" xfId="0" applyNumberFormat="1" applyBorder="1" applyAlignment="1" applyProtection="1">
      <alignment horizontal="right" vertical="center"/>
      <protection locked="0"/>
    </xf>
    <xf numFmtId="176" fontId="9" fillId="0" borderId="11" xfId="0" applyNumberFormat="1" applyFont="1" applyFill="1" applyBorder="1" applyAlignment="1" applyProtection="1">
      <alignment horizontal="right" vertical="center"/>
      <protection/>
    </xf>
    <xf numFmtId="176" fontId="0" fillId="0" borderId="11" xfId="0" applyNumberFormat="1" applyFont="1" applyFill="1" applyBorder="1" applyAlignment="1" applyProtection="1">
      <alignment horizontal="right" vertical="center"/>
      <protection/>
    </xf>
    <xf numFmtId="176" fontId="0" fillId="0" borderId="11" xfId="0" applyNumberFormat="1" applyFont="1" applyFill="1" applyBorder="1" applyAlignment="1" applyProtection="1">
      <alignment horizontal="right" vertical="center"/>
      <protection locked="0"/>
    </xf>
    <xf numFmtId="176" fontId="9" fillId="0" borderId="23" xfId="0" applyNumberFormat="1" applyFont="1" applyFill="1" applyBorder="1" applyAlignment="1" applyProtection="1">
      <alignment horizontal="right" vertical="center"/>
      <protection/>
    </xf>
    <xf numFmtId="176" fontId="9" fillId="0" borderId="20" xfId="0" applyNumberFormat="1" applyFont="1" applyFill="1" applyBorder="1" applyAlignment="1" applyProtection="1">
      <alignment horizontal="right" vertical="center"/>
      <protection/>
    </xf>
    <xf numFmtId="176" fontId="0" fillId="0" borderId="20" xfId="0" applyNumberFormat="1" applyFont="1" applyFill="1" applyBorder="1" applyAlignment="1" applyProtection="1">
      <alignment horizontal="right" vertical="center"/>
      <protection/>
    </xf>
    <xf numFmtId="176" fontId="0" fillId="0" borderId="20" xfId="0" applyNumberFormat="1" applyFont="1" applyFill="1" applyBorder="1" applyAlignment="1" applyProtection="1">
      <alignment horizontal="right" vertical="center"/>
      <protection locked="0"/>
    </xf>
    <xf numFmtId="0" fontId="0" fillId="0" borderId="0" xfId="0" applyFont="1" applyAlignment="1">
      <alignment vertical="center"/>
    </xf>
    <xf numFmtId="0" fontId="6" fillId="0" borderId="0" xfId="0" applyFont="1" applyAlignment="1" applyProtection="1">
      <alignment horizontal="distributed" vertical="center"/>
      <protection/>
    </xf>
    <xf numFmtId="0" fontId="0" fillId="0" borderId="10" xfId="0" applyFont="1" applyBorder="1" applyAlignment="1" applyProtection="1">
      <alignment horizontal="right" vertical="center"/>
      <protection/>
    </xf>
    <xf numFmtId="0" fontId="0" fillId="0" borderId="25" xfId="0" applyFont="1" applyBorder="1" applyAlignment="1" applyProtection="1">
      <alignment horizontal="right" vertical="center"/>
      <protection/>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2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5"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20"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7" xfId="0" applyFont="1" applyBorder="1" applyAlignment="1" applyProtection="1">
      <alignment horizontal="distributed" vertical="center" wrapText="1"/>
      <protection/>
    </xf>
    <xf numFmtId="0" fontId="0" fillId="0" borderId="20" xfId="0" applyBorder="1" applyAlignment="1">
      <alignment horizontal="distributed" vertical="center"/>
    </xf>
    <xf numFmtId="0" fontId="0" fillId="0" borderId="28" xfId="0" applyBorder="1" applyAlignment="1">
      <alignment horizontal="distributed" vertical="center"/>
    </xf>
    <xf numFmtId="0" fontId="0" fillId="0" borderId="0" xfId="0"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11"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26"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7" xfId="0" applyFont="1" applyBorder="1" applyAlignment="1" applyProtection="1">
      <alignment horizontal="center" vertical="center"/>
      <protection/>
    </xf>
    <xf numFmtId="0" fontId="0" fillId="0" borderId="27" xfId="0" applyFont="1" applyBorder="1" applyAlignment="1">
      <alignment horizontal="center" vertical="center"/>
    </xf>
    <xf numFmtId="0" fontId="0" fillId="0" borderId="20"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pplyProtection="1">
      <alignment horizontal="center" vertical="center" wrapText="1"/>
      <protection/>
    </xf>
    <xf numFmtId="0" fontId="0" fillId="0" borderId="0" xfId="0" applyFont="1" applyBorder="1" applyAlignment="1">
      <alignment horizontal="center" vertical="center" textRotation="255"/>
    </xf>
    <xf numFmtId="0" fontId="0" fillId="0" borderId="26" xfId="0" applyFont="1" applyBorder="1" applyAlignment="1">
      <alignment horizontal="distributed" vertical="center"/>
    </xf>
    <xf numFmtId="0" fontId="0" fillId="0" borderId="25" xfId="0" applyFont="1" applyBorder="1" applyAlignment="1">
      <alignment horizontal="distributed" vertical="center"/>
    </xf>
    <xf numFmtId="0" fontId="0" fillId="0" borderId="11" xfId="0" applyFont="1" applyBorder="1" applyAlignment="1">
      <alignment horizontal="distributed" vertical="center"/>
    </xf>
    <xf numFmtId="0" fontId="0" fillId="0" borderId="22" xfId="0" applyFont="1" applyBorder="1" applyAlignment="1">
      <alignment horizontal="distributed" vertical="center"/>
    </xf>
    <xf numFmtId="0" fontId="0" fillId="0" borderId="13" xfId="0" applyFont="1" applyBorder="1" applyAlignment="1">
      <alignment horizontal="distributed" vertical="center"/>
    </xf>
    <xf numFmtId="0" fontId="0" fillId="0" borderId="19" xfId="0" applyFont="1" applyBorder="1" applyAlignment="1">
      <alignment horizontal="distributed" vertical="center"/>
    </xf>
    <xf numFmtId="0" fontId="9" fillId="0" borderId="0" xfId="0" applyFont="1" applyBorder="1" applyAlignment="1">
      <alignment horizontal="center" vertical="center" textRotation="255"/>
    </xf>
    <xf numFmtId="0" fontId="0" fillId="0" borderId="0" xfId="0" applyFont="1" applyBorder="1" applyAlignment="1" applyProtection="1">
      <alignment horizontal="left"/>
      <protection/>
    </xf>
    <xf numFmtId="0" fontId="0" fillId="0" borderId="0" xfId="0" applyFont="1" applyBorder="1" applyAlignment="1">
      <alignment horizontal="left"/>
    </xf>
    <xf numFmtId="0" fontId="0" fillId="0" borderId="0" xfId="0" applyFont="1" applyAlignment="1">
      <alignment horizontal="left"/>
    </xf>
    <xf numFmtId="0" fontId="7" fillId="0" borderId="0"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0" xfId="0" applyFont="1" applyAlignment="1" applyProtection="1">
      <alignment horizontal="left"/>
      <protection/>
    </xf>
    <xf numFmtId="0" fontId="0" fillId="0" borderId="12" xfId="0" applyFont="1" applyBorder="1" applyAlignment="1">
      <alignment horizontal="center" vertical="center" textRotation="255"/>
    </xf>
    <xf numFmtId="0" fontId="0" fillId="0" borderId="0" xfId="0" applyFont="1" applyBorder="1" applyAlignment="1">
      <alignment horizontal="left" vertical="center" textRotation="255"/>
    </xf>
    <xf numFmtId="0" fontId="0" fillId="0" borderId="12" xfId="0" applyFont="1" applyBorder="1" applyAlignment="1">
      <alignment horizontal="left" vertical="center" textRotation="255"/>
    </xf>
    <xf numFmtId="0" fontId="0" fillId="0" borderId="0" xfId="0" applyFont="1" applyBorder="1" applyAlignment="1" applyProtection="1">
      <alignment horizontal="distributed" vertical="center"/>
      <protection/>
    </xf>
    <xf numFmtId="0" fontId="0" fillId="0" borderId="12" xfId="0" applyFont="1" applyBorder="1" applyAlignment="1" applyProtection="1">
      <alignment horizontal="distributed" vertical="center"/>
      <protection/>
    </xf>
    <xf numFmtId="0" fontId="9" fillId="0" borderId="29" xfId="0" applyFont="1" applyBorder="1" applyAlignment="1" applyProtection="1">
      <alignment horizontal="distributed" vertical="center"/>
      <protection/>
    </xf>
    <xf numFmtId="0" fontId="9" fillId="0" borderId="0" xfId="0" applyFont="1" applyBorder="1" applyAlignment="1" applyProtection="1">
      <alignment horizontal="distributed" vertical="center"/>
      <protection/>
    </xf>
    <xf numFmtId="0" fontId="0" fillId="0" borderId="22"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7" xfId="0"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19" xfId="0" applyFont="1" applyBorder="1" applyAlignment="1">
      <alignment horizontal="center" vertical="center"/>
    </xf>
    <xf numFmtId="0" fontId="0" fillId="0" borderId="0" xfId="0" applyBorder="1" applyAlignment="1">
      <alignment horizontal="left"/>
    </xf>
    <xf numFmtId="0" fontId="0" fillId="0" borderId="27" xfId="0" applyFont="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0" xfId="0"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23" xfId="0" applyFont="1" applyBorder="1" applyAlignment="1" applyProtection="1">
      <alignment horizontal="center" vertical="center"/>
      <protection/>
    </xf>
    <xf numFmtId="0" fontId="0" fillId="0" borderId="10" xfId="0" applyBorder="1" applyAlignment="1">
      <alignment horizontal="left"/>
    </xf>
    <xf numFmtId="0" fontId="0" fillId="0" borderId="10" xfId="0" applyFont="1" applyBorder="1" applyAlignment="1">
      <alignment horizontal="left"/>
    </xf>
    <xf numFmtId="0" fontId="0" fillId="0" borderId="27"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8" fillId="0" borderId="27" xfId="0" applyFont="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28" xfId="0" applyBorder="1" applyAlignment="1">
      <alignment horizontal="center" vertical="center" wrapText="1"/>
    </xf>
    <xf numFmtId="0" fontId="0" fillId="0" borderId="27" xfId="0" applyFill="1" applyBorder="1" applyAlignment="1" applyProtection="1">
      <alignment horizontal="center" vertical="center" wrapText="1"/>
      <protection/>
    </xf>
    <xf numFmtId="0" fontId="0" fillId="0" borderId="0" xfId="0" applyBorder="1" applyAlignment="1">
      <alignment horizontal="left" vertical="top" wrapText="1"/>
    </xf>
    <xf numFmtId="0" fontId="0" fillId="0" borderId="0" xfId="0" applyBorder="1" applyAlignment="1">
      <alignment horizontal="lef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2"/>
        <xdr:cNvSpPr>
          <a:spLocks/>
        </xdr:cNvSpPr>
      </xdr:nvSpPr>
      <xdr:spPr>
        <a:xfrm>
          <a:off x="847725" y="121920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3"/>
        <xdr:cNvSpPr>
          <a:spLocks/>
        </xdr:cNvSpPr>
      </xdr:nvSpPr>
      <xdr:spPr>
        <a:xfrm>
          <a:off x="847725" y="202882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4"/>
        <xdr:cNvSpPr>
          <a:spLocks/>
        </xdr:cNvSpPr>
      </xdr:nvSpPr>
      <xdr:spPr>
        <a:xfrm>
          <a:off x="847725" y="283845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5"/>
        <xdr:cNvSpPr>
          <a:spLocks/>
        </xdr:cNvSpPr>
      </xdr:nvSpPr>
      <xdr:spPr>
        <a:xfrm>
          <a:off x="847725" y="364807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6"/>
        <xdr:cNvSpPr>
          <a:spLocks/>
        </xdr:cNvSpPr>
      </xdr:nvSpPr>
      <xdr:spPr>
        <a:xfrm>
          <a:off x="847725" y="445770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7"/>
        <xdr:cNvSpPr>
          <a:spLocks/>
        </xdr:cNvSpPr>
      </xdr:nvSpPr>
      <xdr:spPr>
        <a:xfrm>
          <a:off x="857250" y="5267325"/>
          <a:ext cx="85725"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8"/>
        <xdr:cNvSpPr>
          <a:spLocks/>
        </xdr:cNvSpPr>
      </xdr:nvSpPr>
      <xdr:spPr>
        <a:xfrm>
          <a:off x="847725" y="607695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9"/>
        <xdr:cNvSpPr>
          <a:spLocks/>
        </xdr:cNvSpPr>
      </xdr:nvSpPr>
      <xdr:spPr>
        <a:xfrm>
          <a:off x="847725" y="688657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10"/>
        <xdr:cNvSpPr>
          <a:spLocks/>
        </xdr:cNvSpPr>
      </xdr:nvSpPr>
      <xdr:spPr>
        <a:xfrm>
          <a:off x="847725" y="7696200"/>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1"/>
        <xdr:cNvSpPr>
          <a:spLocks/>
        </xdr:cNvSpPr>
      </xdr:nvSpPr>
      <xdr:spPr>
        <a:xfrm>
          <a:off x="847725" y="850582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6"/>
        <xdr:cNvGrpSpPr>
          <a:grpSpLocks/>
        </xdr:cNvGrpSpPr>
      </xdr:nvGrpSpPr>
      <xdr:grpSpPr>
        <a:xfrm>
          <a:off x="2066925" y="1219200"/>
          <a:ext cx="85725" cy="542925"/>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7"/>
        <xdr:cNvGrpSpPr>
          <a:grpSpLocks/>
        </xdr:cNvGrpSpPr>
      </xdr:nvGrpSpPr>
      <xdr:grpSpPr>
        <a:xfrm>
          <a:off x="2066925" y="2028825"/>
          <a:ext cx="85725" cy="542925"/>
          <a:chOff x="175" y="120"/>
          <a:chExt cx="8" cy="54"/>
        </a:xfrm>
        <a:solidFill>
          <a:srgbClr val="FFFFFF"/>
        </a:solidFill>
      </xdr:grpSpPr>
      <xdr:sp>
        <xdr:nvSpPr>
          <xdr:cNvPr id="15"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20"/>
        <xdr:cNvGrpSpPr>
          <a:grpSpLocks/>
        </xdr:cNvGrpSpPr>
      </xdr:nvGrpSpPr>
      <xdr:grpSpPr>
        <a:xfrm>
          <a:off x="2066925" y="2838450"/>
          <a:ext cx="85725" cy="542925"/>
          <a:chOff x="175" y="120"/>
          <a:chExt cx="8" cy="54"/>
        </a:xfrm>
        <a:solidFill>
          <a:srgbClr val="FFFFFF"/>
        </a:solidFill>
      </xdr:grpSpPr>
      <xdr:sp>
        <xdr:nvSpPr>
          <xdr:cNvPr id="18"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3"/>
        <xdr:cNvGrpSpPr>
          <a:grpSpLocks/>
        </xdr:cNvGrpSpPr>
      </xdr:nvGrpSpPr>
      <xdr:grpSpPr>
        <a:xfrm>
          <a:off x="2066925" y="3648075"/>
          <a:ext cx="85725" cy="542925"/>
          <a:chOff x="175" y="120"/>
          <a:chExt cx="8" cy="54"/>
        </a:xfrm>
        <a:solidFill>
          <a:srgbClr val="FFFFFF"/>
        </a:solidFill>
      </xdr:grpSpPr>
      <xdr:sp>
        <xdr:nvSpPr>
          <xdr:cNvPr id="21"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6"/>
        <xdr:cNvGrpSpPr>
          <a:grpSpLocks/>
        </xdr:cNvGrpSpPr>
      </xdr:nvGrpSpPr>
      <xdr:grpSpPr>
        <a:xfrm>
          <a:off x="2066925" y="4457700"/>
          <a:ext cx="85725" cy="542925"/>
          <a:chOff x="175" y="120"/>
          <a:chExt cx="8" cy="54"/>
        </a:xfrm>
        <a:solidFill>
          <a:srgbClr val="FFFFFF"/>
        </a:solidFill>
      </xdr:grpSpPr>
      <xdr:sp>
        <xdr:nvSpPr>
          <xdr:cNvPr id="24"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9"/>
        <xdr:cNvGrpSpPr>
          <a:grpSpLocks/>
        </xdr:cNvGrpSpPr>
      </xdr:nvGrpSpPr>
      <xdr:grpSpPr>
        <a:xfrm>
          <a:off x="2066925" y="5267325"/>
          <a:ext cx="85725" cy="542925"/>
          <a:chOff x="175" y="120"/>
          <a:chExt cx="8" cy="54"/>
        </a:xfrm>
        <a:solidFill>
          <a:srgbClr val="FFFFFF"/>
        </a:solidFill>
      </xdr:grpSpPr>
      <xdr:sp>
        <xdr:nvSpPr>
          <xdr:cNvPr id="27"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32"/>
        <xdr:cNvGrpSpPr>
          <a:grpSpLocks/>
        </xdr:cNvGrpSpPr>
      </xdr:nvGrpSpPr>
      <xdr:grpSpPr>
        <a:xfrm>
          <a:off x="2066925" y="6076950"/>
          <a:ext cx="85725" cy="542925"/>
          <a:chOff x="175" y="120"/>
          <a:chExt cx="8" cy="54"/>
        </a:xfrm>
        <a:solidFill>
          <a:srgbClr val="FFFFFF"/>
        </a:solidFill>
      </xdr:grpSpPr>
      <xdr:sp>
        <xdr:nvSpPr>
          <xdr:cNvPr id="30"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5"/>
        <xdr:cNvGrpSpPr>
          <a:grpSpLocks/>
        </xdr:cNvGrpSpPr>
      </xdr:nvGrpSpPr>
      <xdr:grpSpPr>
        <a:xfrm>
          <a:off x="2066925" y="6886575"/>
          <a:ext cx="85725" cy="542925"/>
          <a:chOff x="175" y="120"/>
          <a:chExt cx="8" cy="54"/>
        </a:xfrm>
        <a:solidFill>
          <a:srgbClr val="FFFFFF"/>
        </a:solidFill>
      </xdr:grpSpPr>
      <xdr:sp>
        <xdr:nvSpPr>
          <xdr:cNvPr id="33"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8"/>
        <xdr:cNvGrpSpPr>
          <a:grpSpLocks/>
        </xdr:cNvGrpSpPr>
      </xdr:nvGrpSpPr>
      <xdr:grpSpPr>
        <a:xfrm>
          <a:off x="2066925" y="7696200"/>
          <a:ext cx="85725" cy="542925"/>
          <a:chOff x="175" y="120"/>
          <a:chExt cx="8" cy="54"/>
        </a:xfrm>
        <a:solidFill>
          <a:srgbClr val="FFFFFF"/>
        </a:solidFill>
      </xdr:grpSpPr>
      <xdr:sp>
        <xdr:nvSpPr>
          <xdr:cNvPr id="36"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41"/>
        <xdr:cNvGrpSpPr>
          <a:grpSpLocks/>
        </xdr:cNvGrpSpPr>
      </xdr:nvGrpSpPr>
      <xdr:grpSpPr>
        <a:xfrm>
          <a:off x="2066925" y="8505825"/>
          <a:ext cx="85725" cy="542925"/>
          <a:chOff x="175" y="120"/>
          <a:chExt cx="8" cy="54"/>
        </a:xfrm>
        <a:solidFill>
          <a:srgbClr val="FFFFFF"/>
        </a:solidFill>
      </xdr:grpSpPr>
      <xdr:sp>
        <xdr:nvSpPr>
          <xdr:cNvPr id="39" name="AutoShape 4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15</xdr:row>
      <xdr:rowOff>76200</xdr:rowOff>
    </xdr:to>
    <xdr:grpSp>
      <xdr:nvGrpSpPr>
        <xdr:cNvPr id="41" name="Group 46"/>
        <xdr:cNvGrpSpPr>
          <a:grpSpLocks/>
        </xdr:cNvGrpSpPr>
      </xdr:nvGrpSpPr>
      <xdr:grpSpPr>
        <a:xfrm>
          <a:off x="17192625" y="1247775"/>
          <a:ext cx="95250" cy="1295400"/>
          <a:chOff x="1411" y="123"/>
          <a:chExt cx="9" cy="128"/>
        </a:xfrm>
        <a:solidFill>
          <a:srgbClr val="FFFFFF"/>
        </a:solidFill>
      </xdr:grpSpPr>
      <xdr:sp>
        <xdr:nvSpPr>
          <xdr:cNvPr id="42" name="AutoShape 44"/>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45"/>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10</xdr:row>
      <xdr:rowOff>76200</xdr:rowOff>
    </xdr:to>
    <xdr:sp>
      <xdr:nvSpPr>
        <xdr:cNvPr id="44" name="AutoShape 47"/>
        <xdr:cNvSpPr>
          <a:spLocks/>
        </xdr:cNvSpPr>
      </xdr:nvSpPr>
      <xdr:spPr>
        <a:xfrm>
          <a:off x="17192625" y="1247775"/>
          <a:ext cx="95250" cy="4857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76200</xdr:colOff>
      <xdr:row>17</xdr:row>
      <xdr:rowOff>76200</xdr:rowOff>
    </xdr:from>
    <xdr:to>
      <xdr:col>26</xdr:col>
      <xdr:colOff>171450</xdr:colOff>
      <xdr:row>25</xdr:row>
      <xdr:rowOff>76200</xdr:rowOff>
    </xdr:to>
    <xdr:grpSp>
      <xdr:nvGrpSpPr>
        <xdr:cNvPr id="45" name="Group 49"/>
        <xdr:cNvGrpSpPr>
          <a:grpSpLocks/>
        </xdr:cNvGrpSpPr>
      </xdr:nvGrpSpPr>
      <xdr:grpSpPr>
        <a:xfrm>
          <a:off x="17192625" y="2867025"/>
          <a:ext cx="95250" cy="1295400"/>
          <a:chOff x="1411" y="123"/>
          <a:chExt cx="9" cy="128"/>
        </a:xfrm>
        <a:solidFill>
          <a:srgbClr val="FFFFFF"/>
        </a:solidFill>
      </xdr:grpSpPr>
      <xdr:sp>
        <xdr:nvSpPr>
          <xdr:cNvPr id="46" name="AutoShape 50"/>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51"/>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27</xdr:row>
      <xdr:rowOff>76200</xdr:rowOff>
    </xdr:from>
    <xdr:to>
      <xdr:col>26</xdr:col>
      <xdr:colOff>171450</xdr:colOff>
      <xdr:row>35</xdr:row>
      <xdr:rowOff>76200</xdr:rowOff>
    </xdr:to>
    <xdr:grpSp>
      <xdr:nvGrpSpPr>
        <xdr:cNvPr id="48" name="Group 52"/>
        <xdr:cNvGrpSpPr>
          <a:grpSpLocks/>
        </xdr:cNvGrpSpPr>
      </xdr:nvGrpSpPr>
      <xdr:grpSpPr>
        <a:xfrm>
          <a:off x="17192625" y="4486275"/>
          <a:ext cx="95250" cy="1295400"/>
          <a:chOff x="1411" y="123"/>
          <a:chExt cx="9" cy="128"/>
        </a:xfrm>
        <a:solidFill>
          <a:srgbClr val="FFFFFF"/>
        </a:solidFill>
      </xdr:grpSpPr>
      <xdr:sp>
        <xdr:nvSpPr>
          <xdr:cNvPr id="49" name="AutoShape 53"/>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54"/>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85725</xdr:colOff>
      <xdr:row>37</xdr:row>
      <xdr:rowOff>76200</xdr:rowOff>
    </xdr:from>
    <xdr:to>
      <xdr:col>26</xdr:col>
      <xdr:colOff>180975</xdr:colOff>
      <xdr:row>45</xdr:row>
      <xdr:rowOff>76200</xdr:rowOff>
    </xdr:to>
    <xdr:grpSp>
      <xdr:nvGrpSpPr>
        <xdr:cNvPr id="51" name="Group 55"/>
        <xdr:cNvGrpSpPr>
          <a:grpSpLocks/>
        </xdr:cNvGrpSpPr>
      </xdr:nvGrpSpPr>
      <xdr:grpSpPr>
        <a:xfrm>
          <a:off x="17202150" y="6105525"/>
          <a:ext cx="104775" cy="1295400"/>
          <a:chOff x="1411" y="123"/>
          <a:chExt cx="9" cy="128"/>
        </a:xfrm>
        <a:solidFill>
          <a:srgbClr val="FFFFFF"/>
        </a:solidFill>
      </xdr:grpSpPr>
      <xdr:sp>
        <xdr:nvSpPr>
          <xdr:cNvPr id="52" name="AutoShape 56"/>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57"/>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47</xdr:row>
      <xdr:rowOff>76200</xdr:rowOff>
    </xdr:from>
    <xdr:to>
      <xdr:col>26</xdr:col>
      <xdr:colOff>171450</xdr:colOff>
      <xdr:row>55</xdr:row>
      <xdr:rowOff>76200</xdr:rowOff>
    </xdr:to>
    <xdr:grpSp>
      <xdr:nvGrpSpPr>
        <xdr:cNvPr id="54" name="Group 58"/>
        <xdr:cNvGrpSpPr>
          <a:grpSpLocks/>
        </xdr:cNvGrpSpPr>
      </xdr:nvGrpSpPr>
      <xdr:grpSpPr>
        <a:xfrm>
          <a:off x="17192625" y="7724775"/>
          <a:ext cx="95250" cy="1295400"/>
          <a:chOff x="1411" y="123"/>
          <a:chExt cx="9" cy="128"/>
        </a:xfrm>
        <a:solidFill>
          <a:srgbClr val="FFFFFF"/>
        </a:solidFill>
      </xdr:grpSpPr>
      <xdr:sp>
        <xdr:nvSpPr>
          <xdr:cNvPr id="55" name="AutoShape 59"/>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60"/>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7</xdr:row>
      <xdr:rowOff>47625</xdr:rowOff>
    </xdr:from>
    <xdr:to>
      <xdr:col>24</xdr:col>
      <xdr:colOff>95250</xdr:colOff>
      <xdr:row>8</xdr:row>
      <xdr:rowOff>104775</xdr:rowOff>
    </xdr:to>
    <xdr:sp>
      <xdr:nvSpPr>
        <xdr:cNvPr id="57" name="AutoShape 68"/>
        <xdr:cNvSpPr>
          <a:spLocks/>
        </xdr:cNvSpPr>
      </xdr:nvSpPr>
      <xdr:spPr>
        <a:xfrm>
          <a:off x="15954375" y="1219200"/>
          <a:ext cx="95250" cy="219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9</xdr:row>
      <xdr:rowOff>47625</xdr:rowOff>
    </xdr:from>
    <xdr:to>
      <xdr:col>24</xdr:col>
      <xdr:colOff>95250</xdr:colOff>
      <xdr:row>10</xdr:row>
      <xdr:rowOff>104775</xdr:rowOff>
    </xdr:to>
    <xdr:sp>
      <xdr:nvSpPr>
        <xdr:cNvPr id="58" name="AutoShape 69"/>
        <xdr:cNvSpPr>
          <a:spLocks/>
        </xdr:cNvSpPr>
      </xdr:nvSpPr>
      <xdr:spPr>
        <a:xfrm>
          <a:off x="15954375" y="1543050"/>
          <a:ext cx="95250" cy="219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12</xdr:row>
      <xdr:rowOff>47625</xdr:rowOff>
    </xdr:from>
    <xdr:to>
      <xdr:col>24</xdr:col>
      <xdr:colOff>95250</xdr:colOff>
      <xdr:row>15</xdr:row>
      <xdr:rowOff>104775</xdr:rowOff>
    </xdr:to>
    <xdr:grpSp>
      <xdr:nvGrpSpPr>
        <xdr:cNvPr id="59" name="Group 72"/>
        <xdr:cNvGrpSpPr>
          <a:grpSpLocks/>
        </xdr:cNvGrpSpPr>
      </xdr:nvGrpSpPr>
      <xdr:grpSpPr>
        <a:xfrm>
          <a:off x="15954375" y="2028825"/>
          <a:ext cx="95250" cy="542925"/>
          <a:chOff x="1062" y="280"/>
          <a:chExt cx="9" cy="54"/>
        </a:xfrm>
        <a:solidFill>
          <a:srgbClr val="FFFFFF"/>
        </a:solidFill>
      </xdr:grpSpPr>
      <xdr:sp>
        <xdr:nvSpPr>
          <xdr:cNvPr id="60" name="AutoShape 7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7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17</xdr:row>
      <xdr:rowOff>47625</xdr:rowOff>
    </xdr:from>
    <xdr:to>
      <xdr:col>24</xdr:col>
      <xdr:colOff>95250</xdr:colOff>
      <xdr:row>20</xdr:row>
      <xdr:rowOff>104775</xdr:rowOff>
    </xdr:to>
    <xdr:grpSp>
      <xdr:nvGrpSpPr>
        <xdr:cNvPr id="62" name="Group 73"/>
        <xdr:cNvGrpSpPr>
          <a:grpSpLocks/>
        </xdr:cNvGrpSpPr>
      </xdr:nvGrpSpPr>
      <xdr:grpSpPr>
        <a:xfrm>
          <a:off x="15954375" y="2838450"/>
          <a:ext cx="95250" cy="542925"/>
          <a:chOff x="1062" y="280"/>
          <a:chExt cx="9" cy="54"/>
        </a:xfrm>
        <a:solidFill>
          <a:srgbClr val="FFFFFF"/>
        </a:solidFill>
      </xdr:grpSpPr>
      <xdr:sp>
        <xdr:nvSpPr>
          <xdr:cNvPr id="63" name="AutoShape 7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7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22</xdr:row>
      <xdr:rowOff>47625</xdr:rowOff>
    </xdr:from>
    <xdr:to>
      <xdr:col>24</xdr:col>
      <xdr:colOff>95250</xdr:colOff>
      <xdr:row>25</xdr:row>
      <xdr:rowOff>104775</xdr:rowOff>
    </xdr:to>
    <xdr:grpSp>
      <xdr:nvGrpSpPr>
        <xdr:cNvPr id="65" name="Group 76"/>
        <xdr:cNvGrpSpPr>
          <a:grpSpLocks/>
        </xdr:cNvGrpSpPr>
      </xdr:nvGrpSpPr>
      <xdr:grpSpPr>
        <a:xfrm>
          <a:off x="15954375" y="3648075"/>
          <a:ext cx="95250" cy="542925"/>
          <a:chOff x="1062" y="280"/>
          <a:chExt cx="9" cy="54"/>
        </a:xfrm>
        <a:solidFill>
          <a:srgbClr val="FFFFFF"/>
        </a:solidFill>
      </xdr:grpSpPr>
      <xdr:sp>
        <xdr:nvSpPr>
          <xdr:cNvPr id="66" name="AutoShape 77"/>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78"/>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27</xdr:row>
      <xdr:rowOff>47625</xdr:rowOff>
    </xdr:from>
    <xdr:to>
      <xdr:col>24</xdr:col>
      <xdr:colOff>95250</xdr:colOff>
      <xdr:row>30</xdr:row>
      <xdr:rowOff>104775</xdr:rowOff>
    </xdr:to>
    <xdr:grpSp>
      <xdr:nvGrpSpPr>
        <xdr:cNvPr id="68" name="Group 79"/>
        <xdr:cNvGrpSpPr>
          <a:grpSpLocks/>
        </xdr:cNvGrpSpPr>
      </xdr:nvGrpSpPr>
      <xdr:grpSpPr>
        <a:xfrm>
          <a:off x="15954375" y="4457700"/>
          <a:ext cx="95250" cy="542925"/>
          <a:chOff x="1062" y="280"/>
          <a:chExt cx="9" cy="54"/>
        </a:xfrm>
        <a:solidFill>
          <a:srgbClr val="FFFFFF"/>
        </a:solidFill>
      </xdr:grpSpPr>
      <xdr:sp>
        <xdr:nvSpPr>
          <xdr:cNvPr id="69" name="AutoShape 8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8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32</xdr:row>
      <xdr:rowOff>47625</xdr:rowOff>
    </xdr:from>
    <xdr:to>
      <xdr:col>24</xdr:col>
      <xdr:colOff>95250</xdr:colOff>
      <xdr:row>35</xdr:row>
      <xdr:rowOff>104775</xdr:rowOff>
    </xdr:to>
    <xdr:grpSp>
      <xdr:nvGrpSpPr>
        <xdr:cNvPr id="71" name="Group 82"/>
        <xdr:cNvGrpSpPr>
          <a:grpSpLocks/>
        </xdr:cNvGrpSpPr>
      </xdr:nvGrpSpPr>
      <xdr:grpSpPr>
        <a:xfrm>
          <a:off x="15954375" y="5267325"/>
          <a:ext cx="95250" cy="542925"/>
          <a:chOff x="1062" y="280"/>
          <a:chExt cx="9" cy="54"/>
        </a:xfrm>
        <a:solidFill>
          <a:srgbClr val="FFFFFF"/>
        </a:solidFill>
      </xdr:grpSpPr>
      <xdr:sp>
        <xdr:nvSpPr>
          <xdr:cNvPr id="72" name="AutoShape 8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8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37</xdr:row>
      <xdr:rowOff>47625</xdr:rowOff>
    </xdr:from>
    <xdr:to>
      <xdr:col>24</xdr:col>
      <xdr:colOff>95250</xdr:colOff>
      <xdr:row>40</xdr:row>
      <xdr:rowOff>104775</xdr:rowOff>
    </xdr:to>
    <xdr:grpSp>
      <xdr:nvGrpSpPr>
        <xdr:cNvPr id="74" name="Group 85"/>
        <xdr:cNvGrpSpPr>
          <a:grpSpLocks/>
        </xdr:cNvGrpSpPr>
      </xdr:nvGrpSpPr>
      <xdr:grpSpPr>
        <a:xfrm>
          <a:off x="15954375" y="6076950"/>
          <a:ext cx="95250" cy="542925"/>
          <a:chOff x="1062" y="280"/>
          <a:chExt cx="9" cy="54"/>
        </a:xfrm>
        <a:solidFill>
          <a:srgbClr val="FFFFFF"/>
        </a:solidFill>
      </xdr:grpSpPr>
      <xdr:sp>
        <xdr:nvSpPr>
          <xdr:cNvPr id="75" name="AutoShape 8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8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42</xdr:row>
      <xdr:rowOff>47625</xdr:rowOff>
    </xdr:from>
    <xdr:to>
      <xdr:col>24</xdr:col>
      <xdr:colOff>95250</xdr:colOff>
      <xdr:row>45</xdr:row>
      <xdr:rowOff>104775</xdr:rowOff>
    </xdr:to>
    <xdr:grpSp>
      <xdr:nvGrpSpPr>
        <xdr:cNvPr id="77" name="Group 88"/>
        <xdr:cNvGrpSpPr>
          <a:grpSpLocks/>
        </xdr:cNvGrpSpPr>
      </xdr:nvGrpSpPr>
      <xdr:grpSpPr>
        <a:xfrm>
          <a:off x="15954375" y="6886575"/>
          <a:ext cx="95250" cy="542925"/>
          <a:chOff x="1062" y="280"/>
          <a:chExt cx="9" cy="54"/>
        </a:xfrm>
        <a:solidFill>
          <a:srgbClr val="FFFFFF"/>
        </a:solidFill>
      </xdr:grpSpPr>
      <xdr:sp>
        <xdr:nvSpPr>
          <xdr:cNvPr id="78" name="AutoShape 8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9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47</xdr:row>
      <xdr:rowOff>47625</xdr:rowOff>
    </xdr:from>
    <xdr:to>
      <xdr:col>24</xdr:col>
      <xdr:colOff>95250</xdr:colOff>
      <xdr:row>50</xdr:row>
      <xdr:rowOff>104775</xdr:rowOff>
    </xdr:to>
    <xdr:grpSp>
      <xdr:nvGrpSpPr>
        <xdr:cNvPr id="80" name="Group 91"/>
        <xdr:cNvGrpSpPr>
          <a:grpSpLocks/>
        </xdr:cNvGrpSpPr>
      </xdr:nvGrpSpPr>
      <xdr:grpSpPr>
        <a:xfrm>
          <a:off x="15954375" y="7696200"/>
          <a:ext cx="95250" cy="542925"/>
          <a:chOff x="1062" y="280"/>
          <a:chExt cx="9" cy="54"/>
        </a:xfrm>
        <a:solidFill>
          <a:srgbClr val="FFFFFF"/>
        </a:solidFill>
      </xdr:grpSpPr>
      <xdr:sp>
        <xdr:nvSpPr>
          <xdr:cNvPr id="81" name="AutoShape 92"/>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93"/>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52</xdr:row>
      <xdr:rowOff>47625</xdr:rowOff>
    </xdr:from>
    <xdr:to>
      <xdr:col>24</xdr:col>
      <xdr:colOff>95250</xdr:colOff>
      <xdr:row>55</xdr:row>
      <xdr:rowOff>104775</xdr:rowOff>
    </xdr:to>
    <xdr:grpSp>
      <xdr:nvGrpSpPr>
        <xdr:cNvPr id="83" name="Group 94"/>
        <xdr:cNvGrpSpPr>
          <a:grpSpLocks/>
        </xdr:cNvGrpSpPr>
      </xdr:nvGrpSpPr>
      <xdr:grpSpPr>
        <a:xfrm>
          <a:off x="15954375" y="8505825"/>
          <a:ext cx="95250" cy="542925"/>
          <a:chOff x="1062" y="280"/>
          <a:chExt cx="9" cy="54"/>
        </a:xfrm>
        <a:solidFill>
          <a:srgbClr val="FFFFFF"/>
        </a:solidFill>
      </xdr:grpSpPr>
      <xdr:sp>
        <xdr:nvSpPr>
          <xdr:cNvPr id="84" name="AutoShape 9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9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28575</xdr:colOff>
      <xdr:row>3</xdr:row>
      <xdr:rowOff>9525</xdr:rowOff>
    </xdr:from>
    <xdr:to>
      <xdr:col>3</xdr:col>
      <xdr:colOff>47625</xdr:colOff>
      <xdr:row>7</xdr:row>
      <xdr:rowOff>0</xdr:rowOff>
    </xdr:to>
    <xdr:sp>
      <xdr:nvSpPr>
        <xdr:cNvPr id="86" name="Line 97"/>
        <xdr:cNvSpPr>
          <a:spLocks/>
        </xdr:cNvSpPr>
      </xdr:nvSpPr>
      <xdr:spPr>
        <a:xfrm>
          <a:off x="228600" y="495300"/>
          <a:ext cx="57150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28575</xdr:colOff>
      <xdr:row>3</xdr:row>
      <xdr:rowOff>19050</xdr:rowOff>
    </xdr:from>
    <xdr:to>
      <xdr:col>7</xdr:col>
      <xdr:colOff>0</xdr:colOff>
      <xdr:row>6</xdr:row>
      <xdr:rowOff>0</xdr:rowOff>
    </xdr:to>
    <xdr:sp>
      <xdr:nvSpPr>
        <xdr:cNvPr id="87" name="Line 98"/>
        <xdr:cNvSpPr>
          <a:spLocks/>
        </xdr:cNvSpPr>
      </xdr:nvSpPr>
      <xdr:spPr>
        <a:xfrm>
          <a:off x="228600" y="504825"/>
          <a:ext cx="28384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0</xdr:colOff>
      <xdr:row>3</xdr:row>
      <xdr:rowOff>0</xdr:rowOff>
    </xdr:from>
    <xdr:to>
      <xdr:col>29</xdr:col>
      <xdr:colOff>0</xdr:colOff>
      <xdr:row>6</xdr:row>
      <xdr:rowOff>0</xdr:rowOff>
    </xdr:to>
    <xdr:sp>
      <xdr:nvSpPr>
        <xdr:cNvPr id="88" name="Line 99"/>
        <xdr:cNvSpPr>
          <a:spLocks/>
        </xdr:cNvSpPr>
      </xdr:nvSpPr>
      <xdr:spPr>
        <a:xfrm flipH="1">
          <a:off x="15068550" y="485775"/>
          <a:ext cx="2876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838200</xdr:colOff>
      <xdr:row>3</xdr:row>
      <xdr:rowOff>0</xdr:rowOff>
    </xdr:from>
    <xdr:to>
      <xdr:col>28</xdr:col>
      <xdr:colOff>266700</xdr:colOff>
      <xdr:row>7</xdr:row>
      <xdr:rowOff>0</xdr:rowOff>
    </xdr:to>
    <xdr:sp>
      <xdr:nvSpPr>
        <xdr:cNvPr id="89" name="Line 100"/>
        <xdr:cNvSpPr>
          <a:spLocks/>
        </xdr:cNvSpPr>
      </xdr:nvSpPr>
      <xdr:spPr>
        <a:xfrm flipH="1">
          <a:off x="17068800" y="485775"/>
          <a:ext cx="8667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1"/>
        <xdr:cNvSpPr>
          <a:spLocks/>
        </xdr:cNvSpPr>
      </xdr:nvSpPr>
      <xdr:spPr>
        <a:xfrm>
          <a:off x="847725" y="12954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2"/>
        <xdr:cNvSpPr>
          <a:spLocks/>
        </xdr:cNvSpPr>
      </xdr:nvSpPr>
      <xdr:spPr>
        <a:xfrm>
          <a:off x="847725" y="21526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3"/>
        <xdr:cNvSpPr>
          <a:spLocks/>
        </xdr:cNvSpPr>
      </xdr:nvSpPr>
      <xdr:spPr>
        <a:xfrm>
          <a:off x="847725" y="30099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4"/>
        <xdr:cNvSpPr>
          <a:spLocks/>
        </xdr:cNvSpPr>
      </xdr:nvSpPr>
      <xdr:spPr>
        <a:xfrm>
          <a:off x="847725" y="38671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5"/>
        <xdr:cNvSpPr>
          <a:spLocks/>
        </xdr:cNvSpPr>
      </xdr:nvSpPr>
      <xdr:spPr>
        <a:xfrm>
          <a:off x="847725" y="47244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6"/>
        <xdr:cNvSpPr>
          <a:spLocks/>
        </xdr:cNvSpPr>
      </xdr:nvSpPr>
      <xdr:spPr>
        <a:xfrm>
          <a:off x="857250" y="558165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7"/>
        <xdr:cNvSpPr>
          <a:spLocks/>
        </xdr:cNvSpPr>
      </xdr:nvSpPr>
      <xdr:spPr>
        <a:xfrm>
          <a:off x="847725" y="64389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8"/>
        <xdr:cNvSpPr>
          <a:spLocks/>
        </xdr:cNvSpPr>
      </xdr:nvSpPr>
      <xdr:spPr>
        <a:xfrm>
          <a:off x="847725" y="72961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9"/>
        <xdr:cNvSpPr>
          <a:spLocks/>
        </xdr:cNvSpPr>
      </xdr:nvSpPr>
      <xdr:spPr>
        <a:xfrm>
          <a:off x="847725" y="81534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0"/>
        <xdr:cNvSpPr>
          <a:spLocks/>
        </xdr:cNvSpPr>
      </xdr:nvSpPr>
      <xdr:spPr>
        <a:xfrm>
          <a:off x="847725" y="90106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1"/>
        <xdr:cNvGrpSpPr>
          <a:grpSpLocks/>
        </xdr:cNvGrpSpPr>
      </xdr:nvGrpSpPr>
      <xdr:grpSpPr>
        <a:xfrm>
          <a:off x="2085975" y="1295400"/>
          <a:ext cx="85725" cy="571500"/>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4"/>
        <xdr:cNvGrpSpPr>
          <a:grpSpLocks/>
        </xdr:cNvGrpSpPr>
      </xdr:nvGrpSpPr>
      <xdr:grpSpPr>
        <a:xfrm>
          <a:off x="2085975" y="2152650"/>
          <a:ext cx="85725" cy="571500"/>
          <a:chOff x="175" y="120"/>
          <a:chExt cx="8" cy="54"/>
        </a:xfrm>
        <a:solidFill>
          <a:srgbClr val="FFFFFF"/>
        </a:solidFill>
      </xdr:grpSpPr>
      <xdr:sp>
        <xdr:nvSpPr>
          <xdr:cNvPr id="15" name="AutoShape 15"/>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6"/>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17"/>
        <xdr:cNvGrpSpPr>
          <a:grpSpLocks/>
        </xdr:cNvGrpSpPr>
      </xdr:nvGrpSpPr>
      <xdr:grpSpPr>
        <a:xfrm>
          <a:off x="2085975" y="3009900"/>
          <a:ext cx="85725" cy="571500"/>
          <a:chOff x="175" y="120"/>
          <a:chExt cx="8" cy="54"/>
        </a:xfrm>
        <a:solidFill>
          <a:srgbClr val="FFFFFF"/>
        </a:solidFill>
      </xdr:grpSpPr>
      <xdr:sp>
        <xdr:nvSpPr>
          <xdr:cNvPr id="18"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0"/>
        <xdr:cNvGrpSpPr>
          <a:grpSpLocks/>
        </xdr:cNvGrpSpPr>
      </xdr:nvGrpSpPr>
      <xdr:grpSpPr>
        <a:xfrm>
          <a:off x="2085975" y="3867150"/>
          <a:ext cx="85725" cy="571500"/>
          <a:chOff x="175" y="120"/>
          <a:chExt cx="8" cy="54"/>
        </a:xfrm>
        <a:solidFill>
          <a:srgbClr val="FFFFFF"/>
        </a:solidFill>
      </xdr:grpSpPr>
      <xdr:sp>
        <xdr:nvSpPr>
          <xdr:cNvPr id="21"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3"/>
        <xdr:cNvGrpSpPr>
          <a:grpSpLocks/>
        </xdr:cNvGrpSpPr>
      </xdr:nvGrpSpPr>
      <xdr:grpSpPr>
        <a:xfrm>
          <a:off x="2085975" y="4724400"/>
          <a:ext cx="85725" cy="571500"/>
          <a:chOff x="175" y="120"/>
          <a:chExt cx="8" cy="54"/>
        </a:xfrm>
        <a:solidFill>
          <a:srgbClr val="FFFFFF"/>
        </a:solidFill>
      </xdr:grpSpPr>
      <xdr:sp>
        <xdr:nvSpPr>
          <xdr:cNvPr id="24"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6"/>
        <xdr:cNvGrpSpPr>
          <a:grpSpLocks/>
        </xdr:cNvGrpSpPr>
      </xdr:nvGrpSpPr>
      <xdr:grpSpPr>
        <a:xfrm>
          <a:off x="2085975" y="5581650"/>
          <a:ext cx="85725" cy="571500"/>
          <a:chOff x="175" y="120"/>
          <a:chExt cx="8" cy="54"/>
        </a:xfrm>
        <a:solidFill>
          <a:srgbClr val="FFFFFF"/>
        </a:solidFill>
      </xdr:grpSpPr>
      <xdr:sp>
        <xdr:nvSpPr>
          <xdr:cNvPr id="27"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29"/>
        <xdr:cNvGrpSpPr>
          <a:grpSpLocks/>
        </xdr:cNvGrpSpPr>
      </xdr:nvGrpSpPr>
      <xdr:grpSpPr>
        <a:xfrm>
          <a:off x="2085975" y="6438900"/>
          <a:ext cx="85725" cy="571500"/>
          <a:chOff x="175" y="120"/>
          <a:chExt cx="8" cy="54"/>
        </a:xfrm>
        <a:solidFill>
          <a:srgbClr val="FFFFFF"/>
        </a:solidFill>
      </xdr:grpSpPr>
      <xdr:sp>
        <xdr:nvSpPr>
          <xdr:cNvPr id="30"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2"/>
        <xdr:cNvGrpSpPr>
          <a:grpSpLocks/>
        </xdr:cNvGrpSpPr>
      </xdr:nvGrpSpPr>
      <xdr:grpSpPr>
        <a:xfrm>
          <a:off x="2085975" y="7296150"/>
          <a:ext cx="85725" cy="571500"/>
          <a:chOff x="175" y="120"/>
          <a:chExt cx="8" cy="54"/>
        </a:xfrm>
        <a:solidFill>
          <a:srgbClr val="FFFFFF"/>
        </a:solidFill>
      </xdr:grpSpPr>
      <xdr:sp>
        <xdr:nvSpPr>
          <xdr:cNvPr id="33"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5"/>
        <xdr:cNvGrpSpPr>
          <a:grpSpLocks/>
        </xdr:cNvGrpSpPr>
      </xdr:nvGrpSpPr>
      <xdr:grpSpPr>
        <a:xfrm>
          <a:off x="2085975" y="8153400"/>
          <a:ext cx="85725" cy="571500"/>
          <a:chOff x="175" y="120"/>
          <a:chExt cx="8" cy="54"/>
        </a:xfrm>
        <a:solidFill>
          <a:srgbClr val="FFFFFF"/>
        </a:solidFill>
      </xdr:grpSpPr>
      <xdr:sp>
        <xdr:nvSpPr>
          <xdr:cNvPr id="36"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38"/>
        <xdr:cNvGrpSpPr>
          <a:grpSpLocks/>
        </xdr:cNvGrpSpPr>
      </xdr:nvGrpSpPr>
      <xdr:grpSpPr>
        <a:xfrm>
          <a:off x="2085975" y="9010650"/>
          <a:ext cx="85725" cy="571500"/>
          <a:chOff x="175" y="120"/>
          <a:chExt cx="8" cy="54"/>
        </a:xfrm>
        <a:solidFill>
          <a:srgbClr val="FFFFFF"/>
        </a:solidFill>
      </xdr:grpSpPr>
      <xdr:sp>
        <xdr:nvSpPr>
          <xdr:cNvPr id="39"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7</xdr:row>
      <xdr:rowOff>76200</xdr:rowOff>
    </xdr:from>
    <xdr:to>
      <xdr:col>27</xdr:col>
      <xdr:colOff>171450</xdr:colOff>
      <xdr:row>15</xdr:row>
      <xdr:rowOff>76200</xdr:rowOff>
    </xdr:to>
    <xdr:grpSp>
      <xdr:nvGrpSpPr>
        <xdr:cNvPr id="41" name="Group 86"/>
        <xdr:cNvGrpSpPr>
          <a:grpSpLocks/>
        </xdr:cNvGrpSpPr>
      </xdr:nvGrpSpPr>
      <xdr:grpSpPr>
        <a:xfrm>
          <a:off x="17164050" y="1323975"/>
          <a:ext cx="95250" cy="1371600"/>
          <a:chOff x="1411" y="123"/>
          <a:chExt cx="9" cy="128"/>
        </a:xfrm>
        <a:solidFill>
          <a:srgbClr val="FFFFFF"/>
        </a:solidFill>
      </xdr:grpSpPr>
      <xdr:sp>
        <xdr:nvSpPr>
          <xdr:cNvPr id="42" name="AutoShape 87"/>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88"/>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7</xdr:row>
      <xdr:rowOff>76200</xdr:rowOff>
    </xdr:from>
    <xdr:to>
      <xdr:col>27</xdr:col>
      <xdr:colOff>171450</xdr:colOff>
      <xdr:row>10</xdr:row>
      <xdr:rowOff>76200</xdr:rowOff>
    </xdr:to>
    <xdr:sp>
      <xdr:nvSpPr>
        <xdr:cNvPr id="44" name="AutoShape 89"/>
        <xdr:cNvSpPr>
          <a:spLocks/>
        </xdr:cNvSpPr>
      </xdr:nvSpPr>
      <xdr:spPr>
        <a:xfrm>
          <a:off x="17164050" y="1323975"/>
          <a:ext cx="95250"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27</xdr:col>
      <xdr:colOff>76200</xdr:colOff>
      <xdr:row>17</xdr:row>
      <xdr:rowOff>76200</xdr:rowOff>
    </xdr:from>
    <xdr:to>
      <xdr:col>27</xdr:col>
      <xdr:colOff>171450</xdr:colOff>
      <xdr:row>25</xdr:row>
      <xdr:rowOff>76200</xdr:rowOff>
    </xdr:to>
    <xdr:grpSp>
      <xdr:nvGrpSpPr>
        <xdr:cNvPr id="45" name="Group 90"/>
        <xdr:cNvGrpSpPr>
          <a:grpSpLocks/>
        </xdr:cNvGrpSpPr>
      </xdr:nvGrpSpPr>
      <xdr:grpSpPr>
        <a:xfrm>
          <a:off x="17164050" y="3038475"/>
          <a:ext cx="95250" cy="1371600"/>
          <a:chOff x="1411" y="123"/>
          <a:chExt cx="9" cy="128"/>
        </a:xfrm>
        <a:solidFill>
          <a:srgbClr val="FFFFFF"/>
        </a:solidFill>
      </xdr:grpSpPr>
      <xdr:sp>
        <xdr:nvSpPr>
          <xdr:cNvPr id="46" name="AutoShape 91"/>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92"/>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27</xdr:row>
      <xdr:rowOff>76200</xdr:rowOff>
    </xdr:from>
    <xdr:to>
      <xdr:col>27</xdr:col>
      <xdr:colOff>171450</xdr:colOff>
      <xdr:row>35</xdr:row>
      <xdr:rowOff>76200</xdr:rowOff>
    </xdr:to>
    <xdr:grpSp>
      <xdr:nvGrpSpPr>
        <xdr:cNvPr id="48" name="Group 93"/>
        <xdr:cNvGrpSpPr>
          <a:grpSpLocks/>
        </xdr:cNvGrpSpPr>
      </xdr:nvGrpSpPr>
      <xdr:grpSpPr>
        <a:xfrm>
          <a:off x="17164050" y="4752975"/>
          <a:ext cx="95250" cy="1371600"/>
          <a:chOff x="1411" y="123"/>
          <a:chExt cx="9" cy="128"/>
        </a:xfrm>
        <a:solidFill>
          <a:srgbClr val="FFFFFF"/>
        </a:solidFill>
      </xdr:grpSpPr>
      <xdr:sp>
        <xdr:nvSpPr>
          <xdr:cNvPr id="49" name="AutoShape 94"/>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95"/>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85725</xdr:colOff>
      <xdr:row>37</xdr:row>
      <xdr:rowOff>76200</xdr:rowOff>
    </xdr:from>
    <xdr:to>
      <xdr:col>27</xdr:col>
      <xdr:colOff>180975</xdr:colOff>
      <xdr:row>45</xdr:row>
      <xdr:rowOff>76200</xdr:rowOff>
    </xdr:to>
    <xdr:grpSp>
      <xdr:nvGrpSpPr>
        <xdr:cNvPr id="51" name="Group 96"/>
        <xdr:cNvGrpSpPr>
          <a:grpSpLocks/>
        </xdr:cNvGrpSpPr>
      </xdr:nvGrpSpPr>
      <xdr:grpSpPr>
        <a:xfrm>
          <a:off x="17173575" y="6467475"/>
          <a:ext cx="104775" cy="1371600"/>
          <a:chOff x="1411" y="123"/>
          <a:chExt cx="9" cy="128"/>
        </a:xfrm>
        <a:solidFill>
          <a:srgbClr val="FFFFFF"/>
        </a:solidFill>
      </xdr:grpSpPr>
      <xdr:sp>
        <xdr:nvSpPr>
          <xdr:cNvPr id="52" name="AutoShape 97"/>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98"/>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27</xdr:col>
      <xdr:colOff>76200</xdr:colOff>
      <xdr:row>47</xdr:row>
      <xdr:rowOff>76200</xdr:rowOff>
    </xdr:from>
    <xdr:to>
      <xdr:col>27</xdr:col>
      <xdr:colOff>171450</xdr:colOff>
      <xdr:row>55</xdr:row>
      <xdr:rowOff>76200</xdr:rowOff>
    </xdr:to>
    <xdr:grpSp>
      <xdr:nvGrpSpPr>
        <xdr:cNvPr id="54" name="Group 99"/>
        <xdr:cNvGrpSpPr>
          <a:grpSpLocks/>
        </xdr:cNvGrpSpPr>
      </xdr:nvGrpSpPr>
      <xdr:grpSpPr>
        <a:xfrm>
          <a:off x="17164050" y="8181975"/>
          <a:ext cx="95250" cy="1371600"/>
          <a:chOff x="1411" y="123"/>
          <a:chExt cx="9" cy="128"/>
        </a:xfrm>
        <a:solidFill>
          <a:srgbClr val="FFFFFF"/>
        </a:solidFill>
      </xdr:grpSpPr>
      <xdr:sp>
        <xdr:nvSpPr>
          <xdr:cNvPr id="55" name="AutoShape 100"/>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101"/>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7</xdr:row>
      <xdr:rowOff>47625</xdr:rowOff>
    </xdr:from>
    <xdr:to>
      <xdr:col>25</xdr:col>
      <xdr:colOff>95250</xdr:colOff>
      <xdr:row>8</xdr:row>
      <xdr:rowOff>104775</xdr:rowOff>
    </xdr:to>
    <xdr:sp>
      <xdr:nvSpPr>
        <xdr:cNvPr id="57" name="AutoShape 102"/>
        <xdr:cNvSpPr>
          <a:spLocks/>
        </xdr:cNvSpPr>
      </xdr:nvSpPr>
      <xdr:spPr>
        <a:xfrm>
          <a:off x="15906750" y="12954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0</xdr:colOff>
      <xdr:row>9</xdr:row>
      <xdr:rowOff>47625</xdr:rowOff>
    </xdr:from>
    <xdr:to>
      <xdr:col>25</xdr:col>
      <xdr:colOff>95250</xdr:colOff>
      <xdr:row>10</xdr:row>
      <xdr:rowOff>104775</xdr:rowOff>
    </xdr:to>
    <xdr:sp>
      <xdr:nvSpPr>
        <xdr:cNvPr id="58" name="AutoShape 103"/>
        <xdr:cNvSpPr>
          <a:spLocks/>
        </xdr:cNvSpPr>
      </xdr:nvSpPr>
      <xdr:spPr>
        <a:xfrm>
          <a:off x="15906750" y="16383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0</xdr:colOff>
      <xdr:row>12</xdr:row>
      <xdr:rowOff>47625</xdr:rowOff>
    </xdr:from>
    <xdr:to>
      <xdr:col>25</xdr:col>
      <xdr:colOff>95250</xdr:colOff>
      <xdr:row>15</xdr:row>
      <xdr:rowOff>104775</xdr:rowOff>
    </xdr:to>
    <xdr:grpSp>
      <xdr:nvGrpSpPr>
        <xdr:cNvPr id="59" name="Group 104"/>
        <xdr:cNvGrpSpPr>
          <a:grpSpLocks/>
        </xdr:cNvGrpSpPr>
      </xdr:nvGrpSpPr>
      <xdr:grpSpPr>
        <a:xfrm>
          <a:off x="15906750" y="2152650"/>
          <a:ext cx="95250" cy="571500"/>
          <a:chOff x="1062" y="280"/>
          <a:chExt cx="9" cy="54"/>
        </a:xfrm>
        <a:solidFill>
          <a:srgbClr val="FFFFFF"/>
        </a:solidFill>
      </xdr:grpSpPr>
      <xdr:sp>
        <xdr:nvSpPr>
          <xdr:cNvPr id="60" name="AutoShape 10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10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17</xdr:row>
      <xdr:rowOff>47625</xdr:rowOff>
    </xdr:from>
    <xdr:to>
      <xdr:col>25</xdr:col>
      <xdr:colOff>95250</xdr:colOff>
      <xdr:row>20</xdr:row>
      <xdr:rowOff>104775</xdr:rowOff>
    </xdr:to>
    <xdr:grpSp>
      <xdr:nvGrpSpPr>
        <xdr:cNvPr id="62" name="Group 107"/>
        <xdr:cNvGrpSpPr>
          <a:grpSpLocks/>
        </xdr:cNvGrpSpPr>
      </xdr:nvGrpSpPr>
      <xdr:grpSpPr>
        <a:xfrm>
          <a:off x="15906750" y="3009900"/>
          <a:ext cx="95250" cy="571500"/>
          <a:chOff x="1062" y="280"/>
          <a:chExt cx="9" cy="54"/>
        </a:xfrm>
        <a:solidFill>
          <a:srgbClr val="FFFFFF"/>
        </a:solidFill>
      </xdr:grpSpPr>
      <xdr:sp>
        <xdr:nvSpPr>
          <xdr:cNvPr id="63" name="AutoShape 108"/>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109"/>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22</xdr:row>
      <xdr:rowOff>47625</xdr:rowOff>
    </xdr:from>
    <xdr:to>
      <xdr:col>25</xdr:col>
      <xdr:colOff>95250</xdr:colOff>
      <xdr:row>25</xdr:row>
      <xdr:rowOff>104775</xdr:rowOff>
    </xdr:to>
    <xdr:grpSp>
      <xdr:nvGrpSpPr>
        <xdr:cNvPr id="65" name="Group 110"/>
        <xdr:cNvGrpSpPr>
          <a:grpSpLocks/>
        </xdr:cNvGrpSpPr>
      </xdr:nvGrpSpPr>
      <xdr:grpSpPr>
        <a:xfrm>
          <a:off x="15906750" y="3867150"/>
          <a:ext cx="95250" cy="571500"/>
          <a:chOff x="1062" y="280"/>
          <a:chExt cx="9" cy="54"/>
        </a:xfrm>
        <a:solidFill>
          <a:srgbClr val="FFFFFF"/>
        </a:solidFill>
      </xdr:grpSpPr>
      <xdr:sp>
        <xdr:nvSpPr>
          <xdr:cNvPr id="66" name="AutoShape 111"/>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112"/>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27</xdr:row>
      <xdr:rowOff>47625</xdr:rowOff>
    </xdr:from>
    <xdr:to>
      <xdr:col>25</xdr:col>
      <xdr:colOff>95250</xdr:colOff>
      <xdr:row>30</xdr:row>
      <xdr:rowOff>104775</xdr:rowOff>
    </xdr:to>
    <xdr:grpSp>
      <xdr:nvGrpSpPr>
        <xdr:cNvPr id="68" name="Group 113"/>
        <xdr:cNvGrpSpPr>
          <a:grpSpLocks/>
        </xdr:cNvGrpSpPr>
      </xdr:nvGrpSpPr>
      <xdr:grpSpPr>
        <a:xfrm>
          <a:off x="15906750" y="4724400"/>
          <a:ext cx="95250" cy="571500"/>
          <a:chOff x="1062" y="280"/>
          <a:chExt cx="9" cy="54"/>
        </a:xfrm>
        <a:solidFill>
          <a:srgbClr val="FFFFFF"/>
        </a:solidFill>
      </xdr:grpSpPr>
      <xdr:sp>
        <xdr:nvSpPr>
          <xdr:cNvPr id="69" name="AutoShape 11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11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32</xdr:row>
      <xdr:rowOff>47625</xdr:rowOff>
    </xdr:from>
    <xdr:to>
      <xdr:col>25</xdr:col>
      <xdr:colOff>95250</xdr:colOff>
      <xdr:row>35</xdr:row>
      <xdr:rowOff>104775</xdr:rowOff>
    </xdr:to>
    <xdr:grpSp>
      <xdr:nvGrpSpPr>
        <xdr:cNvPr id="71" name="Group 116"/>
        <xdr:cNvGrpSpPr>
          <a:grpSpLocks/>
        </xdr:cNvGrpSpPr>
      </xdr:nvGrpSpPr>
      <xdr:grpSpPr>
        <a:xfrm>
          <a:off x="15906750" y="5581650"/>
          <a:ext cx="95250" cy="571500"/>
          <a:chOff x="1062" y="280"/>
          <a:chExt cx="9" cy="54"/>
        </a:xfrm>
        <a:solidFill>
          <a:srgbClr val="FFFFFF"/>
        </a:solidFill>
      </xdr:grpSpPr>
      <xdr:sp>
        <xdr:nvSpPr>
          <xdr:cNvPr id="72" name="AutoShape 117"/>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118"/>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37</xdr:row>
      <xdr:rowOff>47625</xdr:rowOff>
    </xdr:from>
    <xdr:to>
      <xdr:col>25</xdr:col>
      <xdr:colOff>95250</xdr:colOff>
      <xdr:row>40</xdr:row>
      <xdr:rowOff>104775</xdr:rowOff>
    </xdr:to>
    <xdr:grpSp>
      <xdr:nvGrpSpPr>
        <xdr:cNvPr id="74" name="Group 119"/>
        <xdr:cNvGrpSpPr>
          <a:grpSpLocks/>
        </xdr:cNvGrpSpPr>
      </xdr:nvGrpSpPr>
      <xdr:grpSpPr>
        <a:xfrm>
          <a:off x="15906750" y="6438900"/>
          <a:ext cx="95250" cy="571500"/>
          <a:chOff x="1062" y="280"/>
          <a:chExt cx="9" cy="54"/>
        </a:xfrm>
        <a:solidFill>
          <a:srgbClr val="FFFFFF"/>
        </a:solidFill>
      </xdr:grpSpPr>
      <xdr:sp>
        <xdr:nvSpPr>
          <xdr:cNvPr id="75" name="AutoShape 12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12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42</xdr:row>
      <xdr:rowOff>47625</xdr:rowOff>
    </xdr:from>
    <xdr:to>
      <xdr:col>25</xdr:col>
      <xdr:colOff>95250</xdr:colOff>
      <xdr:row>45</xdr:row>
      <xdr:rowOff>104775</xdr:rowOff>
    </xdr:to>
    <xdr:grpSp>
      <xdr:nvGrpSpPr>
        <xdr:cNvPr id="77" name="Group 122"/>
        <xdr:cNvGrpSpPr>
          <a:grpSpLocks/>
        </xdr:cNvGrpSpPr>
      </xdr:nvGrpSpPr>
      <xdr:grpSpPr>
        <a:xfrm>
          <a:off x="15906750" y="7296150"/>
          <a:ext cx="95250" cy="571500"/>
          <a:chOff x="1062" y="280"/>
          <a:chExt cx="9" cy="54"/>
        </a:xfrm>
        <a:solidFill>
          <a:srgbClr val="FFFFFF"/>
        </a:solidFill>
      </xdr:grpSpPr>
      <xdr:sp>
        <xdr:nvSpPr>
          <xdr:cNvPr id="78" name="AutoShape 12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12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47</xdr:row>
      <xdr:rowOff>47625</xdr:rowOff>
    </xdr:from>
    <xdr:to>
      <xdr:col>25</xdr:col>
      <xdr:colOff>95250</xdr:colOff>
      <xdr:row>50</xdr:row>
      <xdr:rowOff>104775</xdr:rowOff>
    </xdr:to>
    <xdr:grpSp>
      <xdr:nvGrpSpPr>
        <xdr:cNvPr id="80" name="Group 125"/>
        <xdr:cNvGrpSpPr>
          <a:grpSpLocks/>
        </xdr:cNvGrpSpPr>
      </xdr:nvGrpSpPr>
      <xdr:grpSpPr>
        <a:xfrm>
          <a:off x="15906750" y="8153400"/>
          <a:ext cx="95250" cy="571500"/>
          <a:chOff x="1062" y="280"/>
          <a:chExt cx="9" cy="54"/>
        </a:xfrm>
        <a:solidFill>
          <a:srgbClr val="FFFFFF"/>
        </a:solidFill>
      </xdr:grpSpPr>
      <xdr:sp>
        <xdr:nvSpPr>
          <xdr:cNvPr id="81" name="AutoShape 12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12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25</xdr:col>
      <xdr:colOff>0</xdr:colOff>
      <xdr:row>52</xdr:row>
      <xdr:rowOff>47625</xdr:rowOff>
    </xdr:from>
    <xdr:to>
      <xdr:col>25</xdr:col>
      <xdr:colOff>95250</xdr:colOff>
      <xdr:row>55</xdr:row>
      <xdr:rowOff>104775</xdr:rowOff>
    </xdr:to>
    <xdr:grpSp>
      <xdr:nvGrpSpPr>
        <xdr:cNvPr id="83" name="Group 128"/>
        <xdr:cNvGrpSpPr>
          <a:grpSpLocks/>
        </xdr:cNvGrpSpPr>
      </xdr:nvGrpSpPr>
      <xdr:grpSpPr>
        <a:xfrm>
          <a:off x="15906750" y="9010650"/>
          <a:ext cx="95250" cy="571500"/>
          <a:chOff x="1062" y="280"/>
          <a:chExt cx="9" cy="54"/>
        </a:xfrm>
        <a:solidFill>
          <a:srgbClr val="FFFFFF"/>
        </a:solidFill>
      </xdr:grpSpPr>
      <xdr:sp>
        <xdr:nvSpPr>
          <xdr:cNvPr id="84" name="AutoShape 12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13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28575</xdr:colOff>
      <xdr:row>3</xdr:row>
      <xdr:rowOff>9525</xdr:rowOff>
    </xdr:from>
    <xdr:to>
      <xdr:col>3</xdr:col>
      <xdr:colOff>266700</xdr:colOff>
      <xdr:row>7</xdr:row>
      <xdr:rowOff>0</xdr:rowOff>
    </xdr:to>
    <xdr:sp>
      <xdr:nvSpPr>
        <xdr:cNvPr id="86" name="Line 131"/>
        <xdr:cNvSpPr>
          <a:spLocks/>
        </xdr:cNvSpPr>
      </xdr:nvSpPr>
      <xdr:spPr>
        <a:xfrm>
          <a:off x="228600" y="495300"/>
          <a:ext cx="79057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3</xdr:row>
      <xdr:rowOff>9525</xdr:rowOff>
    </xdr:from>
    <xdr:to>
      <xdr:col>7</xdr:col>
      <xdr:colOff>0</xdr:colOff>
      <xdr:row>6</xdr:row>
      <xdr:rowOff>0</xdr:rowOff>
    </xdr:to>
    <xdr:sp>
      <xdr:nvSpPr>
        <xdr:cNvPr id="87" name="Line 132"/>
        <xdr:cNvSpPr>
          <a:spLocks/>
        </xdr:cNvSpPr>
      </xdr:nvSpPr>
      <xdr:spPr>
        <a:xfrm>
          <a:off x="238125" y="495300"/>
          <a:ext cx="287655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9525</xdr:colOff>
      <xdr:row>3</xdr:row>
      <xdr:rowOff>0</xdr:rowOff>
    </xdr:from>
    <xdr:to>
      <xdr:col>29</xdr:col>
      <xdr:colOff>238125</xdr:colOff>
      <xdr:row>6</xdr:row>
      <xdr:rowOff>0</xdr:rowOff>
    </xdr:to>
    <xdr:sp>
      <xdr:nvSpPr>
        <xdr:cNvPr id="88" name="Line 133"/>
        <xdr:cNvSpPr>
          <a:spLocks/>
        </xdr:cNvSpPr>
      </xdr:nvSpPr>
      <xdr:spPr>
        <a:xfrm flipH="1">
          <a:off x="15011400" y="485775"/>
          <a:ext cx="28670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857250</xdr:colOff>
      <xdr:row>3</xdr:row>
      <xdr:rowOff>0</xdr:rowOff>
    </xdr:from>
    <xdr:to>
      <xdr:col>29</xdr:col>
      <xdr:colOff>266700</xdr:colOff>
      <xdr:row>6</xdr:row>
      <xdr:rowOff>180975</xdr:rowOff>
    </xdr:to>
    <xdr:sp>
      <xdr:nvSpPr>
        <xdr:cNvPr id="89" name="Line 134"/>
        <xdr:cNvSpPr>
          <a:spLocks/>
        </xdr:cNvSpPr>
      </xdr:nvSpPr>
      <xdr:spPr>
        <a:xfrm flipH="1">
          <a:off x="17040225" y="485775"/>
          <a:ext cx="866775"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1"/>
        <xdr:cNvSpPr>
          <a:spLocks/>
        </xdr:cNvSpPr>
      </xdr:nvSpPr>
      <xdr:spPr>
        <a:xfrm>
          <a:off x="847725" y="1333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2"/>
        <xdr:cNvSpPr>
          <a:spLocks/>
        </xdr:cNvSpPr>
      </xdr:nvSpPr>
      <xdr:spPr>
        <a:xfrm>
          <a:off x="847725" y="2190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3"/>
        <xdr:cNvSpPr>
          <a:spLocks/>
        </xdr:cNvSpPr>
      </xdr:nvSpPr>
      <xdr:spPr>
        <a:xfrm>
          <a:off x="847725" y="3048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4"/>
        <xdr:cNvSpPr>
          <a:spLocks/>
        </xdr:cNvSpPr>
      </xdr:nvSpPr>
      <xdr:spPr>
        <a:xfrm>
          <a:off x="847725" y="3905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5"/>
        <xdr:cNvSpPr>
          <a:spLocks/>
        </xdr:cNvSpPr>
      </xdr:nvSpPr>
      <xdr:spPr>
        <a:xfrm>
          <a:off x="847725" y="4762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6"/>
        <xdr:cNvSpPr>
          <a:spLocks/>
        </xdr:cNvSpPr>
      </xdr:nvSpPr>
      <xdr:spPr>
        <a:xfrm>
          <a:off x="857250" y="561975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7"/>
        <xdr:cNvSpPr>
          <a:spLocks/>
        </xdr:cNvSpPr>
      </xdr:nvSpPr>
      <xdr:spPr>
        <a:xfrm>
          <a:off x="847725" y="6477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8"/>
        <xdr:cNvSpPr>
          <a:spLocks/>
        </xdr:cNvSpPr>
      </xdr:nvSpPr>
      <xdr:spPr>
        <a:xfrm>
          <a:off x="847725" y="7334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9"/>
        <xdr:cNvSpPr>
          <a:spLocks/>
        </xdr:cNvSpPr>
      </xdr:nvSpPr>
      <xdr:spPr>
        <a:xfrm>
          <a:off x="847725" y="8191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0"/>
        <xdr:cNvSpPr>
          <a:spLocks/>
        </xdr:cNvSpPr>
      </xdr:nvSpPr>
      <xdr:spPr>
        <a:xfrm>
          <a:off x="847725" y="9048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1"/>
        <xdr:cNvGrpSpPr>
          <a:grpSpLocks/>
        </xdr:cNvGrpSpPr>
      </xdr:nvGrpSpPr>
      <xdr:grpSpPr>
        <a:xfrm>
          <a:off x="2057400" y="1333500"/>
          <a:ext cx="85725" cy="571500"/>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4"/>
        <xdr:cNvGrpSpPr>
          <a:grpSpLocks/>
        </xdr:cNvGrpSpPr>
      </xdr:nvGrpSpPr>
      <xdr:grpSpPr>
        <a:xfrm>
          <a:off x="2057400" y="2190750"/>
          <a:ext cx="85725" cy="571500"/>
          <a:chOff x="175" y="120"/>
          <a:chExt cx="8" cy="54"/>
        </a:xfrm>
        <a:solidFill>
          <a:srgbClr val="FFFFFF"/>
        </a:solidFill>
      </xdr:grpSpPr>
      <xdr:sp>
        <xdr:nvSpPr>
          <xdr:cNvPr id="15" name="AutoShape 15"/>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6"/>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17"/>
        <xdr:cNvGrpSpPr>
          <a:grpSpLocks/>
        </xdr:cNvGrpSpPr>
      </xdr:nvGrpSpPr>
      <xdr:grpSpPr>
        <a:xfrm>
          <a:off x="2057400" y="3048000"/>
          <a:ext cx="85725" cy="571500"/>
          <a:chOff x="175" y="120"/>
          <a:chExt cx="8" cy="54"/>
        </a:xfrm>
        <a:solidFill>
          <a:srgbClr val="FFFFFF"/>
        </a:solidFill>
      </xdr:grpSpPr>
      <xdr:sp>
        <xdr:nvSpPr>
          <xdr:cNvPr id="18"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0"/>
        <xdr:cNvGrpSpPr>
          <a:grpSpLocks/>
        </xdr:cNvGrpSpPr>
      </xdr:nvGrpSpPr>
      <xdr:grpSpPr>
        <a:xfrm>
          <a:off x="2057400" y="3905250"/>
          <a:ext cx="85725" cy="571500"/>
          <a:chOff x="175" y="120"/>
          <a:chExt cx="8" cy="54"/>
        </a:xfrm>
        <a:solidFill>
          <a:srgbClr val="FFFFFF"/>
        </a:solidFill>
      </xdr:grpSpPr>
      <xdr:sp>
        <xdr:nvSpPr>
          <xdr:cNvPr id="21"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3"/>
        <xdr:cNvGrpSpPr>
          <a:grpSpLocks/>
        </xdr:cNvGrpSpPr>
      </xdr:nvGrpSpPr>
      <xdr:grpSpPr>
        <a:xfrm>
          <a:off x="2057400" y="4762500"/>
          <a:ext cx="85725" cy="571500"/>
          <a:chOff x="175" y="120"/>
          <a:chExt cx="8" cy="54"/>
        </a:xfrm>
        <a:solidFill>
          <a:srgbClr val="FFFFFF"/>
        </a:solidFill>
      </xdr:grpSpPr>
      <xdr:sp>
        <xdr:nvSpPr>
          <xdr:cNvPr id="24"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6"/>
        <xdr:cNvGrpSpPr>
          <a:grpSpLocks/>
        </xdr:cNvGrpSpPr>
      </xdr:nvGrpSpPr>
      <xdr:grpSpPr>
        <a:xfrm>
          <a:off x="2057400" y="5619750"/>
          <a:ext cx="85725" cy="571500"/>
          <a:chOff x="175" y="120"/>
          <a:chExt cx="8" cy="54"/>
        </a:xfrm>
        <a:solidFill>
          <a:srgbClr val="FFFFFF"/>
        </a:solidFill>
      </xdr:grpSpPr>
      <xdr:sp>
        <xdr:nvSpPr>
          <xdr:cNvPr id="27"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29"/>
        <xdr:cNvGrpSpPr>
          <a:grpSpLocks/>
        </xdr:cNvGrpSpPr>
      </xdr:nvGrpSpPr>
      <xdr:grpSpPr>
        <a:xfrm>
          <a:off x="2057400" y="6477000"/>
          <a:ext cx="85725" cy="571500"/>
          <a:chOff x="175" y="120"/>
          <a:chExt cx="8" cy="54"/>
        </a:xfrm>
        <a:solidFill>
          <a:srgbClr val="FFFFFF"/>
        </a:solidFill>
      </xdr:grpSpPr>
      <xdr:sp>
        <xdr:nvSpPr>
          <xdr:cNvPr id="30"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2"/>
        <xdr:cNvGrpSpPr>
          <a:grpSpLocks/>
        </xdr:cNvGrpSpPr>
      </xdr:nvGrpSpPr>
      <xdr:grpSpPr>
        <a:xfrm>
          <a:off x="2057400" y="7334250"/>
          <a:ext cx="85725" cy="571500"/>
          <a:chOff x="175" y="120"/>
          <a:chExt cx="8" cy="54"/>
        </a:xfrm>
        <a:solidFill>
          <a:srgbClr val="FFFFFF"/>
        </a:solidFill>
      </xdr:grpSpPr>
      <xdr:sp>
        <xdr:nvSpPr>
          <xdr:cNvPr id="33"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5"/>
        <xdr:cNvGrpSpPr>
          <a:grpSpLocks/>
        </xdr:cNvGrpSpPr>
      </xdr:nvGrpSpPr>
      <xdr:grpSpPr>
        <a:xfrm>
          <a:off x="2057400" y="8191500"/>
          <a:ext cx="85725" cy="571500"/>
          <a:chOff x="175" y="120"/>
          <a:chExt cx="8" cy="54"/>
        </a:xfrm>
        <a:solidFill>
          <a:srgbClr val="FFFFFF"/>
        </a:solidFill>
      </xdr:grpSpPr>
      <xdr:sp>
        <xdr:nvSpPr>
          <xdr:cNvPr id="36"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38"/>
        <xdr:cNvGrpSpPr>
          <a:grpSpLocks/>
        </xdr:cNvGrpSpPr>
      </xdr:nvGrpSpPr>
      <xdr:grpSpPr>
        <a:xfrm>
          <a:off x="2057400" y="9048750"/>
          <a:ext cx="85725" cy="571500"/>
          <a:chOff x="175" y="120"/>
          <a:chExt cx="8" cy="54"/>
        </a:xfrm>
        <a:solidFill>
          <a:srgbClr val="FFFFFF"/>
        </a:solidFill>
      </xdr:grpSpPr>
      <xdr:sp>
        <xdr:nvSpPr>
          <xdr:cNvPr id="39"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15</xdr:row>
      <xdr:rowOff>76200</xdr:rowOff>
    </xdr:to>
    <xdr:grpSp>
      <xdr:nvGrpSpPr>
        <xdr:cNvPr id="41" name="Group 41"/>
        <xdr:cNvGrpSpPr>
          <a:grpSpLocks/>
        </xdr:cNvGrpSpPr>
      </xdr:nvGrpSpPr>
      <xdr:grpSpPr>
        <a:xfrm>
          <a:off x="16173450" y="1362075"/>
          <a:ext cx="95250" cy="1371600"/>
          <a:chOff x="1411" y="123"/>
          <a:chExt cx="9" cy="128"/>
        </a:xfrm>
        <a:solidFill>
          <a:srgbClr val="FFFFFF"/>
        </a:solidFill>
      </xdr:grpSpPr>
      <xdr:sp>
        <xdr:nvSpPr>
          <xdr:cNvPr id="42" name="AutoShape 4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4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7</xdr:row>
      <xdr:rowOff>76200</xdr:rowOff>
    </xdr:from>
    <xdr:to>
      <xdr:col>26</xdr:col>
      <xdr:colOff>171450</xdr:colOff>
      <xdr:row>10</xdr:row>
      <xdr:rowOff>76200</xdr:rowOff>
    </xdr:to>
    <xdr:sp>
      <xdr:nvSpPr>
        <xdr:cNvPr id="44" name="AutoShape 44"/>
        <xdr:cNvSpPr>
          <a:spLocks/>
        </xdr:cNvSpPr>
      </xdr:nvSpPr>
      <xdr:spPr>
        <a:xfrm>
          <a:off x="16173450" y="1362075"/>
          <a:ext cx="95250"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76200</xdr:colOff>
      <xdr:row>17</xdr:row>
      <xdr:rowOff>76200</xdr:rowOff>
    </xdr:from>
    <xdr:to>
      <xdr:col>26</xdr:col>
      <xdr:colOff>171450</xdr:colOff>
      <xdr:row>25</xdr:row>
      <xdr:rowOff>76200</xdr:rowOff>
    </xdr:to>
    <xdr:grpSp>
      <xdr:nvGrpSpPr>
        <xdr:cNvPr id="45" name="Group 45"/>
        <xdr:cNvGrpSpPr>
          <a:grpSpLocks/>
        </xdr:cNvGrpSpPr>
      </xdr:nvGrpSpPr>
      <xdr:grpSpPr>
        <a:xfrm>
          <a:off x="16173450" y="3076575"/>
          <a:ext cx="95250" cy="1371600"/>
          <a:chOff x="1411" y="123"/>
          <a:chExt cx="9" cy="128"/>
        </a:xfrm>
        <a:solidFill>
          <a:srgbClr val="FFFFFF"/>
        </a:solidFill>
      </xdr:grpSpPr>
      <xdr:sp>
        <xdr:nvSpPr>
          <xdr:cNvPr id="46" name="AutoShape 46"/>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47"/>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27</xdr:row>
      <xdr:rowOff>76200</xdr:rowOff>
    </xdr:from>
    <xdr:to>
      <xdr:col>26</xdr:col>
      <xdr:colOff>171450</xdr:colOff>
      <xdr:row>35</xdr:row>
      <xdr:rowOff>76200</xdr:rowOff>
    </xdr:to>
    <xdr:grpSp>
      <xdr:nvGrpSpPr>
        <xdr:cNvPr id="48" name="Group 48"/>
        <xdr:cNvGrpSpPr>
          <a:grpSpLocks/>
        </xdr:cNvGrpSpPr>
      </xdr:nvGrpSpPr>
      <xdr:grpSpPr>
        <a:xfrm>
          <a:off x="16173450" y="4791075"/>
          <a:ext cx="95250" cy="1371600"/>
          <a:chOff x="1411" y="123"/>
          <a:chExt cx="9" cy="128"/>
        </a:xfrm>
        <a:solidFill>
          <a:srgbClr val="FFFFFF"/>
        </a:solidFill>
      </xdr:grpSpPr>
      <xdr:sp>
        <xdr:nvSpPr>
          <xdr:cNvPr id="49" name="AutoShape 49"/>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50"/>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85725</xdr:colOff>
      <xdr:row>37</xdr:row>
      <xdr:rowOff>76200</xdr:rowOff>
    </xdr:from>
    <xdr:to>
      <xdr:col>26</xdr:col>
      <xdr:colOff>180975</xdr:colOff>
      <xdr:row>45</xdr:row>
      <xdr:rowOff>76200</xdr:rowOff>
    </xdr:to>
    <xdr:grpSp>
      <xdr:nvGrpSpPr>
        <xdr:cNvPr id="51" name="Group 51"/>
        <xdr:cNvGrpSpPr>
          <a:grpSpLocks/>
        </xdr:cNvGrpSpPr>
      </xdr:nvGrpSpPr>
      <xdr:grpSpPr>
        <a:xfrm>
          <a:off x="16182975" y="6505575"/>
          <a:ext cx="104775" cy="1371600"/>
          <a:chOff x="1411" y="123"/>
          <a:chExt cx="9" cy="128"/>
        </a:xfrm>
        <a:solidFill>
          <a:srgbClr val="FFFFFF"/>
        </a:solidFill>
      </xdr:grpSpPr>
      <xdr:sp>
        <xdr:nvSpPr>
          <xdr:cNvPr id="52" name="AutoShape 5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5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26</xdr:col>
      <xdr:colOff>76200</xdr:colOff>
      <xdr:row>47</xdr:row>
      <xdr:rowOff>76200</xdr:rowOff>
    </xdr:from>
    <xdr:to>
      <xdr:col>26</xdr:col>
      <xdr:colOff>171450</xdr:colOff>
      <xdr:row>55</xdr:row>
      <xdr:rowOff>76200</xdr:rowOff>
    </xdr:to>
    <xdr:grpSp>
      <xdr:nvGrpSpPr>
        <xdr:cNvPr id="54" name="Group 54"/>
        <xdr:cNvGrpSpPr>
          <a:grpSpLocks/>
        </xdr:cNvGrpSpPr>
      </xdr:nvGrpSpPr>
      <xdr:grpSpPr>
        <a:xfrm>
          <a:off x="16173450" y="8220075"/>
          <a:ext cx="95250" cy="1371600"/>
          <a:chOff x="1411" y="123"/>
          <a:chExt cx="9" cy="128"/>
        </a:xfrm>
        <a:solidFill>
          <a:srgbClr val="FFFFFF"/>
        </a:solidFill>
      </xdr:grpSpPr>
      <xdr:sp>
        <xdr:nvSpPr>
          <xdr:cNvPr id="55" name="AutoShape 55"/>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56"/>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7</xdr:row>
      <xdr:rowOff>47625</xdr:rowOff>
    </xdr:from>
    <xdr:to>
      <xdr:col>24</xdr:col>
      <xdr:colOff>95250</xdr:colOff>
      <xdr:row>8</xdr:row>
      <xdr:rowOff>104775</xdr:rowOff>
    </xdr:to>
    <xdr:sp>
      <xdr:nvSpPr>
        <xdr:cNvPr id="57" name="AutoShape 57"/>
        <xdr:cNvSpPr>
          <a:spLocks/>
        </xdr:cNvSpPr>
      </xdr:nvSpPr>
      <xdr:spPr>
        <a:xfrm>
          <a:off x="14944725" y="13335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9</xdr:row>
      <xdr:rowOff>47625</xdr:rowOff>
    </xdr:from>
    <xdr:to>
      <xdr:col>24</xdr:col>
      <xdr:colOff>95250</xdr:colOff>
      <xdr:row>10</xdr:row>
      <xdr:rowOff>104775</xdr:rowOff>
    </xdr:to>
    <xdr:sp>
      <xdr:nvSpPr>
        <xdr:cNvPr id="58" name="AutoShape 58"/>
        <xdr:cNvSpPr>
          <a:spLocks/>
        </xdr:cNvSpPr>
      </xdr:nvSpPr>
      <xdr:spPr>
        <a:xfrm>
          <a:off x="14944725" y="16764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0</xdr:colOff>
      <xdr:row>12</xdr:row>
      <xdr:rowOff>47625</xdr:rowOff>
    </xdr:from>
    <xdr:to>
      <xdr:col>24</xdr:col>
      <xdr:colOff>95250</xdr:colOff>
      <xdr:row>15</xdr:row>
      <xdr:rowOff>104775</xdr:rowOff>
    </xdr:to>
    <xdr:grpSp>
      <xdr:nvGrpSpPr>
        <xdr:cNvPr id="59" name="Group 59"/>
        <xdr:cNvGrpSpPr>
          <a:grpSpLocks/>
        </xdr:cNvGrpSpPr>
      </xdr:nvGrpSpPr>
      <xdr:grpSpPr>
        <a:xfrm>
          <a:off x="14944725" y="2190750"/>
          <a:ext cx="95250" cy="571500"/>
          <a:chOff x="1062" y="280"/>
          <a:chExt cx="9" cy="54"/>
        </a:xfrm>
        <a:solidFill>
          <a:srgbClr val="FFFFFF"/>
        </a:solidFill>
      </xdr:grpSpPr>
      <xdr:sp>
        <xdr:nvSpPr>
          <xdr:cNvPr id="60" name="AutoShape 6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6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17</xdr:row>
      <xdr:rowOff>47625</xdr:rowOff>
    </xdr:from>
    <xdr:to>
      <xdr:col>24</xdr:col>
      <xdr:colOff>95250</xdr:colOff>
      <xdr:row>20</xdr:row>
      <xdr:rowOff>104775</xdr:rowOff>
    </xdr:to>
    <xdr:grpSp>
      <xdr:nvGrpSpPr>
        <xdr:cNvPr id="62" name="Group 62"/>
        <xdr:cNvGrpSpPr>
          <a:grpSpLocks/>
        </xdr:cNvGrpSpPr>
      </xdr:nvGrpSpPr>
      <xdr:grpSpPr>
        <a:xfrm>
          <a:off x="14944725" y="3048000"/>
          <a:ext cx="95250" cy="571500"/>
          <a:chOff x="1062" y="280"/>
          <a:chExt cx="9" cy="54"/>
        </a:xfrm>
        <a:solidFill>
          <a:srgbClr val="FFFFFF"/>
        </a:solidFill>
      </xdr:grpSpPr>
      <xdr:sp>
        <xdr:nvSpPr>
          <xdr:cNvPr id="63" name="AutoShape 6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6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22</xdr:row>
      <xdr:rowOff>47625</xdr:rowOff>
    </xdr:from>
    <xdr:to>
      <xdr:col>24</xdr:col>
      <xdr:colOff>95250</xdr:colOff>
      <xdr:row>25</xdr:row>
      <xdr:rowOff>104775</xdr:rowOff>
    </xdr:to>
    <xdr:grpSp>
      <xdr:nvGrpSpPr>
        <xdr:cNvPr id="65" name="Group 65"/>
        <xdr:cNvGrpSpPr>
          <a:grpSpLocks/>
        </xdr:cNvGrpSpPr>
      </xdr:nvGrpSpPr>
      <xdr:grpSpPr>
        <a:xfrm>
          <a:off x="14944725" y="3905250"/>
          <a:ext cx="95250" cy="571500"/>
          <a:chOff x="1062" y="280"/>
          <a:chExt cx="9" cy="54"/>
        </a:xfrm>
        <a:solidFill>
          <a:srgbClr val="FFFFFF"/>
        </a:solidFill>
      </xdr:grpSpPr>
      <xdr:sp>
        <xdr:nvSpPr>
          <xdr:cNvPr id="66" name="AutoShape 6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6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27</xdr:row>
      <xdr:rowOff>47625</xdr:rowOff>
    </xdr:from>
    <xdr:to>
      <xdr:col>24</xdr:col>
      <xdr:colOff>95250</xdr:colOff>
      <xdr:row>30</xdr:row>
      <xdr:rowOff>104775</xdr:rowOff>
    </xdr:to>
    <xdr:grpSp>
      <xdr:nvGrpSpPr>
        <xdr:cNvPr id="68" name="Group 68"/>
        <xdr:cNvGrpSpPr>
          <a:grpSpLocks/>
        </xdr:cNvGrpSpPr>
      </xdr:nvGrpSpPr>
      <xdr:grpSpPr>
        <a:xfrm>
          <a:off x="14944725" y="4762500"/>
          <a:ext cx="95250" cy="571500"/>
          <a:chOff x="1062" y="280"/>
          <a:chExt cx="9" cy="54"/>
        </a:xfrm>
        <a:solidFill>
          <a:srgbClr val="FFFFFF"/>
        </a:solidFill>
      </xdr:grpSpPr>
      <xdr:sp>
        <xdr:nvSpPr>
          <xdr:cNvPr id="69" name="AutoShape 6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7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32</xdr:row>
      <xdr:rowOff>47625</xdr:rowOff>
    </xdr:from>
    <xdr:to>
      <xdr:col>24</xdr:col>
      <xdr:colOff>95250</xdr:colOff>
      <xdr:row>35</xdr:row>
      <xdr:rowOff>104775</xdr:rowOff>
    </xdr:to>
    <xdr:grpSp>
      <xdr:nvGrpSpPr>
        <xdr:cNvPr id="71" name="Group 71"/>
        <xdr:cNvGrpSpPr>
          <a:grpSpLocks/>
        </xdr:cNvGrpSpPr>
      </xdr:nvGrpSpPr>
      <xdr:grpSpPr>
        <a:xfrm>
          <a:off x="14944725" y="5619750"/>
          <a:ext cx="95250" cy="571500"/>
          <a:chOff x="1062" y="280"/>
          <a:chExt cx="9" cy="54"/>
        </a:xfrm>
        <a:solidFill>
          <a:srgbClr val="FFFFFF"/>
        </a:solidFill>
      </xdr:grpSpPr>
      <xdr:sp>
        <xdr:nvSpPr>
          <xdr:cNvPr id="72" name="AutoShape 72"/>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73"/>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37</xdr:row>
      <xdr:rowOff>47625</xdr:rowOff>
    </xdr:from>
    <xdr:to>
      <xdr:col>24</xdr:col>
      <xdr:colOff>95250</xdr:colOff>
      <xdr:row>40</xdr:row>
      <xdr:rowOff>104775</xdr:rowOff>
    </xdr:to>
    <xdr:grpSp>
      <xdr:nvGrpSpPr>
        <xdr:cNvPr id="74" name="Group 74"/>
        <xdr:cNvGrpSpPr>
          <a:grpSpLocks/>
        </xdr:cNvGrpSpPr>
      </xdr:nvGrpSpPr>
      <xdr:grpSpPr>
        <a:xfrm>
          <a:off x="14944725" y="6477000"/>
          <a:ext cx="95250" cy="571500"/>
          <a:chOff x="1062" y="280"/>
          <a:chExt cx="9" cy="54"/>
        </a:xfrm>
        <a:solidFill>
          <a:srgbClr val="FFFFFF"/>
        </a:solidFill>
      </xdr:grpSpPr>
      <xdr:sp>
        <xdr:nvSpPr>
          <xdr:cNvPr id="75" name="AutoShape 7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7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42</xdr:row>
      <xdr:rowOff>47625</xdr:rowOff>
    </xdr:from>
    <xdr:to>
      <xdr:col>24</xdr:col>
      <xdr:colOff>95250</xdr:colOff>
      <xdr:row>45</xdr:row>
      <xdr:rowOff>104775</xdr:rowOff>
    </xdr:to>
    <xdr:grpSp>
      <xdr:nvGrpSpPr>
        <xdr:cNvPr id="77" name="Group 77"/>
        <xdr:cNvGrpSpPr>
          <a:grpSpLocks/>
        </xdr:cNvGrpSpPr>
      </xdr:nvGrpSpPr>
      <xdr:grpSpPr>
        <a:xfrm>
          <a:off x="14944725" y="7334250"/>
          <a:ext cx="95250" cy="571500"/>
          <a:chOff x="1062" y="280"/>
          <a:chExt cx="9" cy="54"/>
        </a:xfrm>
        <a:solidFill>
          <a:srgbClr val="FFFFFF"/>
        </a:solidFill>
      </xdr:grpSpPr>
      <xdr:sp>
        <xdr:nvSpPr>
          <xdr:cNvPr id="78" name="AutoShape 78"/>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79"/>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47</xdr:row>
      <xdr:rowOff>47625</xdr:rowOff>
    </xdr:from>
    <xdr:to>
      <xdr:col>24</xdr:col>
      <xdr:colOff>95250</xdr:colOff>
      <xdr:row>50</xdr:row>
      <xdr:rowOff>104775</xdr:rowOff>
    </xdr:to>
    <xdr:grpSp>
      <xdr:nvGrpSpPr>
        <xdr:cNvPr id="80" name="Group 80"/>
        <xdr:cNvGrpSpPr>
          <a:grpSpLocks/>
        </xdr:cNvGrpSpPr>
      </xdr:nvGrpSpPr>
      <xdr:grpSpPr>
        <a:xfrm>
          <a:off x="14944725" y="8191500"/>
          <a:ext cx="95250" cy="571500"/>
          <a:chOff x="1062" y="280"/>
          <a:chExt cx="9" cy="54"/>
        </a:xfrm>
        <a:solidFill>
          <a:srgbClr val="FFFFFF"/>
        </a:solidFill>
      </xdr:grpSpPr>
      <xdr:sp>
        <xdr:nvSpPr>
          <xdr:cNvPr id="81" name="AutoShape 81"/>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82"/>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24</xdr:col>
      <xdr:colOff>0</xdr:colOff>
      <xdr:row>52</xdr:row>
      <xdr:rowOff>47625</xdr:rowOff>
    </xdr:from>
    <xdr:to>
      <xdr:col>24</xdr:col>
      <xdr:colOff>95250</xdr:colOff>
      <xdr:row>55</xdr:row>
      <xdr:rowOff>104775</xdr:rowOff>
    </xdr:to>
    <xdr:grpSp>
      <xdr:nvGrpSpPr>
        <xdr:cNvPr id="83" name="Group 83"/>
        <xdr:cNvGrpSpPr>
          <a:grpSpLocks/>
        </xdr:cNvGrpSpPr>
      </xdr:nvGrpSpPr>
      <xdr:grpSpPr>
        <a:xfrm>
          <a:off x="14944725" y="9048750"/>
          <a:ext cx="95250" cy="571500"/>
          <a:chOff x="1062" y="280"/>
          <a:chExt cx="9" cy="54"/>
        </a:xfrm>
        <a:solidFill>
          <a:srgbClr val="FFFFFF"/>
        </a:solidFill>
      </xdr:grpSpPr>
      <xdr:sp>
        <xdr:nvSpPr>
          <xdr:cNvPr id="84" name="AutoShape 8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8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9525</xdr:colOff>
      <xdr:row>3</xdr:row>
      <xdr:rowOff>9525</xdr:rowOff>
    </xdr:from>
    <xdr:to>
      <xdr:col>4</xdr:col>
      <xdr:colOff>0</xdr:colOff>
      <xdr:row>6</xdr:row>
      <xdr:rowOff>190500</xdr:rowOff>
    </xdr:to>
    <xdr:sp>
      <xdr:nvSpPr>
        <xdr:cNvPr id="86" name="Line 86"/>
        <xdr:cNvSpPr>
          <a:spLocks/>
        </xdr:cNvSpPr>
      </xdr:nvSpPr>
      <xdr:spPr>
        <a:xfrm>
          <a:off x="209550" y="495300"/>
          <a:ext cx="8191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3</xdr:row>
      <xdr:rowOff>0</xdr:rowOff>
    </xdr:from>
    <xdr:to>
      <xdr:col>7</xdr:col>
      <xdr:colOff>0</xdr:colOff>
      <xdr:row>6</xdr:row>
      <xdr:rowOff>0</xdr:rowOff>
    </xdr:to>
    <xdr:sp>
      <xdr:nvSpPr>
        <xdr:cNvPr id="87" name="Line 87"/>
        <xdr:cNvSpPr>
          <a:spLocks/>
        </xdr:cNvSpPr>
      </xdr:nvSpPr>
      <xdr:spPr>
        <a:xfrm>
          <a:off x="200025" y="485775"/>
          <a:ext cx="28575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9525</xdr:colOff>
      <xdr:row>3</xdr:row>
      <xdr:rowOff>0</xdr:rowOff>
    </xdr:from>
    <xdr:to>
      <xdr:col>28</xdr:col>
      <xdr:colOff>390525</xdr:colOff>
      <xdr:row>6</xdr:row>
      <xdr:rowOff>0</xdr:rowOff>
    </xdr:to>
    <xdr:sp>
      <xdr:nvSpPr>
        <xdr:cNvPr id="88" name="Line 88"/>
        <xdr:cNvSpPr>
          <a:spLocks/>
        </xdr:cNvSpPr>
      </xdr:nvSpPr>
      <xdr:spPr>
        <a:xfrm flipH="1">
          <a:off x="14077950" y="485775"/>
          <a:ext cx="296227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828675</xdr:colOff>
      <xdr:row>3</xdr:row>
      <xdr:rowOff>0</xdr:rowOff>
    </xdr:from>
    <xdr:to>
      <xdr:col>29</xdr:col>
      <xdr:colOff>0</xdr:colOff>
      <xdr:row>7</xdr:row>
      <xdr:rowOff>0</xdr:rowOff>
    </xdr:to>
    <xdr:sp>
      <xdr:nvSpPr>
        <xdr:cNvPr id="89" name="Line 89"/>
        <xdr:cNvSpPr>
          <a:spLocks/>
        </xdr:cNvSpPr>
      </xdr:nvSpPr>
      <xdr:spPr>
        <a:xfrm flipH="1">
          <a:off x="16049625" y="485775"/>
          <a:ext cx="10191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7</xdr:row>
      <xdr:rowOff>47625</xdr:rowOff>
    </xdr:from>
    <xdr:to>
      <xdr:col>3</xdr:col>
      <xdr:colOff>180975</xdr:colOff>
      <xdr:row>10</xdr:row>
      <xdr:rowOff>114300</xdr:rowOff>
    </xdr:to>
    <xdr:sp>
      <xdr:nvSpPr>
        <xdr:cNvPr id="1" name="AutoShape 1"/>
        <xdr:cNvSpPr>
          <a:spLocks/>
        </xdr:cNvSpPr>
      </xdr:nvSpPr>
      <xdr:spPr>
        <a:xfrm>
          <a:off x="847725" y="1333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12</xdr:row>
      <xdr:rowOff>47625</xdr:rowOff>
    </xdr:from>
    <xdr:to>
      <xdr:col>3</xdr:col>
      <xdr:colOff>180975</xdr:colOff>
      <xdr:row>15</xdr:row>
      <xdr:rowOff>114300</xdr:rowOff>
    </xdr:to>
    <xdr:sp>
      <xdr:nvSpPr>
        <xdr:cNvPr id="2" name="AutoShape 2"/>
        <xdr:cNvSpPr>
          <a:spLocks/>
        </xdr:cNvSpPr>
      </xdr:nvSpPr>
      <xdr:spPr>
        <a:xfrm>
          <a:off x="847725" y="2190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17</xdr:row>
      <xdr:rowOff>47625</xdr:rowOff>
    </xdr:from>
    <xdr:to>
      <xdr:col>3</xdr:col>
      <xdr:colOff>180975</xdr:colOff>
      <xdr:row>20</xdr:row>
      <xdr:rowOff>114300</xdr:rowOff>
    </xdr:to>
    <xdr:sp>
      <xdr:nvSpPr>
        <xdr:cNvPr id="3" name="AutoShape 3"/>
        <xdr:cNvSpPr>
          <a:spLocks/>
        </xdr:cNvSpPr>
      </xdr:nvSpPr>
      <xdr:spPr>
        <a:xfrm>
          <a:off x="847725" y="3048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22</xdr:row>
      <xdr:rowOff>47625</xdr:rowOff>
    </xdr:from>
    <xdr:to>
      <xdr:col>3</xdr:col>
      <xdr:colOff>180975</xdr:colOff>
      <xdr:row>25</xdr:row>
      <xdr:rowOff>114300</xdr:rowOff>
    </xdr:to>
    <xdr:sp>
      <xdr:nvSpPr>
        <xdr:cNvPr id="4" name="AutoShape 4"/>
        <xdr:cNvSpPr>
          <a:spLocks/>
        </xdr:cNvSpPr>
      </xdr:nvSpPr>
      <xdr:spPr>
        <a:xfrm>
          <a:off x="847725" y="3905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27</xdr:row>
      <xdr:rowOff>47625</xdr:rowOff>
    </xdr:from>
    <xdr:to>
      <xdr:col>3</xdr:col>
      <xdr:colOff>180975</xdr:colOff>
      <xdr:row>30</xdr:row>
      <xdr:rowOff>114300</xdr:rowOff>
    </xdr:to>
    <xdr:sp>
      <xdr:nvSpPr>
        <xdr:cNvPr id="5" name="AutoShape 5"/>
        <xdr:cNvSpPr>
          <a:spLocks/>
        </xdr:cNvSpPr>
      </xdr:nvSpPr>
      <xdr:spPr>
        <a:xfrm>
          <a:off x="847725" y="4762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104775</xdr:colOff>
      <xdr:row>32</xdr:row>
      <xdr:rowOff>47625</xdr:rowOff>
    </xdr:from>
    <xdr:to>
      <xdr:col>3</xdr:col>
      <xdr:colOff>190500</xdr:colOff>
      <xdr:row>35</xdr:row>
      <xdr:rowOff>114300</xdr:rowOff>
    </xdr:to>
    <xdr:sp>
      <xdr:nvSpPr>
        <xdr:cNvPr id="6" name="AutoShape 6"/>
        <xdr:cNvSpPr>
          <a:spLocks/>
        </xdr:cNvSpPr>
      </xdr:nvSpPr>
      <xdr:spPr>
        <a:xfrm>
          <a:off x="857250" y="561975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37</xdr:row>
      <xdr:rowOff>47625</xdr:rowOff>
    </xdr:from>
    <xdr:to>
      <xdr:col>3</xdr:col>
      <xdr:colOff>180975</xdr:colOff>
      <xdr:row>40</xdr:row>
      <xdr:rowOff>114300</xdr:rowOff>
    </xdr:to>
    <xdr:sp>
      <xdr:nvSpPr>
        <xdr:cNvPr id="7" name="AutoShape 7"/>
        <xdr:cNvSpPr>
          <a:spLocks/>
        </xdr:cNvSpPr>
      </xdr:nvSpPr>
      <xdr:spPr>
        <a:xfrm>
          <a:off x="847725" y="64770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42</xdr:row>
      <xdr:rowOff>47625</xdr:rowOff>
    </xdr:from>
    <xdr:to>
      <xdr:col>3</xdr:col>
      <xdr:colOff>180975</xdr:colOff>
      <xdr:row>45</xdr:row>
      <xdr:rowOff>114300</xdr:rowOff>
    </xdr:to>
    <xdr:sp>
      <xdr:nvSpPr>
        <xdr:cNvPr id="8" name="AutoShape 8"/>
        <xdr:cNvSpPr>
          <a:spLocks/>
        </xdr:cNvSpPr>
      </xdr:nvSpPr>
      <xdr:spPr>
        <a:xfrm>
          <a:off x="847725" y="73342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47</xdr:row>
      <xdr:rowOff>47625</xdr:rowOff>
    </xdr:from>
    <xdr:to>
      <xdr:col>3</xdr:col>
      <xdr:colOff>180975</xdr:colOff>
      <xdr:row>50</xdr:row>
      <xdr:rowOff>114300</xdr:rowOff>
    </xdr:to>
    <xdr:sp>
      <xdr:nvSpPr>
        <xdr:cNvPr id="9" name="AutoShape 9"/>
        <xdr:cNvSpPr>
          <a:spLocks/>
        </xdr:cNvSpPr>
      </xdr:nvSpPr>
      <xdr:spPr>
        <a:xfrm>
          <a:off x="847725" y="819150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52</xdr:row>
      <xdr:rowOff>47625</xdr:rowOff>
    </xdr:from>
    <xdr:to>
      <xdr:col>3</xdr:col>
      <xdr:colOff>180975</xdr:colOff>
      <xdr:row>55</xdr:row>
      <xdr:rowOff>114300</xdr:rowOff>
    </xdr:to>
    <xdr:sp>
      <xdr:nvSpPr>
        <xdr:cNvPr id="10" name="AutoShape 10"/>
        <xdr:cNvSpPr>
          <a:spLocks/>
        </xdr:cNvSpPr>
      </xdr:nvSpPr>
      <xdr:spPr>
        <a:xfrm>
          <a:off x="847725" y="9048750"/>
          <a:ext cx="9525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7</xdr:row>
      <xdr:rowOff>47625</xdr:rowOff>
    </xdr:from>
    <xdr:to>
      <xdr:col>5</xdr:col>
      <xdr:colOff>238125</xdr:colOff>
      <xdr:row>10</xdr:row>
      <xdr:rowOff>104775</xdr:rowOff>
    </xdr:to>
    <xdr:grpSp>
      <xdr:nvGrpSpPr>
        <xdr:cNvPr id="11" name="Group 11"/>
        <xdr:cNvGrpSpPr>
          <a:grpSpLocks/>
        </xdr:cNvGrpSpPr>
      </xdr:nvGrpSpPr>
      <xdr:grpSpPr>
        <a:xfrm>
          <a:off x="2057400" y="1333500"/>
          <a:ext cx="85725" cy="571500"/>
          <a:chOff x="175" y="120"/>
          <a:chExt cx="8" cy="54"/>
        </a:xfrm>
        <a:solidFill>
          <a:srgbClr val="FFFFFF"/>
        </a:solidFill>
      </xdr:grpSpPr>
      <xdr:sp>
        <xdr:nvSpPr>
          <xdr:cNvPr id="12" name="AutoShape 12"/>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AutoShape 13"/>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12</xdr:row>
      <xdr:rowOff>47625</xdr:rowOff>
    </xdr:from>
    <xdr:to>
      <xdr:col>5</xdr:col>
      <xdr:colOff>238125</xdr:colOff>
      <xdr:row>15</xdr:row>
      <xdr:rowOff>104775</xdr:rowOff>
    </xdr:to>
    <xdr:grpSp>
      <xdr:nvGrpSpPr>
        <xdr:cNvPr id="14" name="Group 14"/>
        <xdr:cNvGrpSpPr>
          <a:grpSpLocks/>
        </xdr:cNvGrpSpPr>
      </xdr:nvGrpSpPr>
      <xdr:grpSpPr>
        <a:xfrm>
          <a:off x="2057400" y="2190750"/>
          <a:ext cx="85725" cy="571500"/>
          <a:chOff x="175" y="120"/>
          <a:chExt cx="8" cy="54"/>
        </a:xfrm>
        <a:solidFill>
          <a:srgbClr val="FFFFFF"/>
        </a:solidFill>
      </xdr:grpSpPr>
      <xdr:sp>
        <xdr:nvSpPr>
          <xdr:cNvPr id="15" name="AutoShape 15"/>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AutoShape 16"/>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17</xdr:row>
      <xdr:rowOff>47625</xdr:rowOff>
    </xdr:from>
    <xdr:to>
      <xdr:col>5</xdr:col>
      <xdr:colOff>238125</xdr:colOff>
      <xdr:row>20</xdr:row>
      <xdr:rowOff>104775</xdr:rowOff>
    </xdr:to>
    <xdr:grpSp>
      <xdr:nvGrpSpPr>
        <xdr:cNvPr id="17" name="Group 17"/>
        <xdr:cNvGrpSpPr>
          <a:grpSpLocks/>
        </xdr:cNvGrpSpPr>
      </xdr:nvGrpSpPr>
      <xdr:grpSpPr>
        <a:xfrm>
          <a:off x="2057400" y="3048000"/>
          <a:ext cx="85725" cy="571500"/>
          <a:chOff x="175" y="120"/>
          <a:chExt cx="8" cy="54"/>
        </a:xfrm>
        <a:solidFill>
          <a:srgbClr val="FFFFFF"/>
        </a:solidFill>
      </xdr:grpSpPr>
      <xdr:sp>
        <xdr:nvSpPr>
          <xdr:cNvPr id="18" name="AutoShape 18"/>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AutoShape 19"/>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22</xdr:row>
      <xdr:rowOff>47625</xdr:rowOff>
    </xdr:from>
    <xdr:to>
      <xdr:col>5</xdr:col>
      <xdr:colOff>238125</xdr:colOff>
      <xdr:row>25</xdr:row>
      <xdr:rowOff>104775</xdr:rowOff>
    </xdr:to>
    <xdr:grpSp>
      <xdr:nvGrpSpPr>
        <xdr:cNvPr id="20" name="Group 20"/>
        <xdr:cNvGrpSpPr>
          <a:grpSpLocks/>
        </xdr:cNvGrpSpPr>
      </xdr:nvGrpSpPr>
      <xdr:grpSpPr>
        <a:xfrm>
          <a:off x="2057400" y="3905250"/>
          <a:ext cx="85725" cy="571500"/>
          <a:chOff x="175" y="120"/>
          <a:chExt cx="8" cy="54"/>
        </a:xfrm>
        <a:solidFill>
          <a:srgbClr val="FFFFFF"/>
        </a:solidFill>
      </xdr:grpSpPr>
      <xdr:sp>
        <xdr:nvSpPr>
          <xdr:cNvPr id="21" name="AutoShape 21"/>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AutoShape 22"/>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27</xdr:row>
      <xdr:rowOff>47625</xdr:rowOff>
    </xdr:from>
    <xdr:to>
      <xdr:col>5</xdr:col>
      <xdr:colOff>238125</xdr:colOff>
      <xdr:row>30</xdr:row>
      <xdr:rowOff>104775</xdr:rowOff>
    </xdr:to>
    <xdr:grpSp>
      <xdr:nvGrpSpPr>
        <xdr:cNvPr id="23" name="Group 23"/>
        <xdr:cNvGrpSpPr>
          <a:grpSpLocks/>
        </xdr:cNvGrpSpPr>
      </xdr:nvGrpSpPr>
      <xdr:grpSpPr>
        <a:xfrm>
          <a:off x="2057400" y="4762500"/>
          <a:ext cx="85725" cy="571500"/>
          <a:chOff x="175" y="120"/>
          <a:chExt cx="8" cy="54"/>
        </a:xfrm>
        <a:solidFill>
          <a:srgbClr val="FFFFFF"/>
        </a:solidFill>
      </xdr:grpSpPr>
      <xdr:sp>
        <xdr:nvSpPr>
          <xdr:cNvPr id="24" name="AutoShape 24"/>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AutoShape 25"/>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32</xdr:row>
      <xdr:rowOff>47625</xdr:rowOff>
    </xdr:from>
    <xdr:to>
      <xdr:col>5</xdr:col>
      <xdr:colOff>238125</xdr:colOff>
      <xdr:row>35</xdr:row>
      <xdr:rowOff>104775</xdr:rowOff>
    </xdr:to>
    <xdr:grpSp>
      <xdr:nvGrpSpPr>
        <xdr:cNvPr id="26" name="Group 26"/>
        <xdr:cNvGrpSpPr>
          <a:grpSpLocks/>
        </xdr:cNvGrpSpPr>
      </xdr:nvGrpSpPr>
      <xdr:grpSpPr>
        <a:xfrm>
          <a:off x="2057400" y="5619750"/>
          <a:ext cx="85725" cy="571500"/>
          <a:chOff x="175" y="120"/>
          <a:chExt cx="8" cy="54"/>
        </a:xfrm>
        <a:solidFill>
          <a:srgbClr val="FFFFFF"/>
        </a:solidFill>
      </xdr:grpSpPr>
      <xdr:sp>
        <xdr:nvSpPr>
          <xdr:cNvPr id="27" name="AutoShape 27"/>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AutoShape 28"/>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37</xdr:row>
      <xdr:rowOff>47625</xdr:rowOff>
    </xdr:from>
    <xdr:to>
      <xdr:col>5</xdr:col>
      <xdr:colOff>238125</xdr:colOff>
      <xdr:row>40</xdr:row>
      <xdr:rowOff>104775</xdr:rowOff>
    </xdr:to>
    <xdr:grpSp>
      <xdr:nvGrpSpPr>
        <xdr:cNvPr id="29" name="Group 29"/>
        <xdr:cNvGrpSpPr>
          <a:grpSpLocks/>
        </xdr:cNvGrpSpPr>
      </xdr:nvGrpSpPr>
      <xdr:grpSpPr>
        <a:xfrm>
          <a:off x="2057400" y="6477000"/>
          <a:ext cx="85725" cy="571500"/>
          <a:chOff x="175" y="120"/>
          <a:chExt cx="8" cy="54"/>
        </a:xfrm>
        <a:solidFill>
          <a:srgbClr val="FFFFFF"/>
        </a:solidFill>
      </xdr:grpSpPr>
      <xdr:sp>
        <xdr:nvSpPr>
          <xdr:cNvPr id="30" name="AutoShape 30"/>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AutoShape 31"/>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42</xdr:row>
      <xdr:rowOff>47625</xdr:rowOff>
    </xdr:from>
    <xdr:to>
      <xdr:col>5</xdr:col>
      <xdr:colOff>238125</xdr:colOff>
      <xdr:row>45</xdr:row>
      <xdr:rowOff>104775</xdr:rowOff>
    </xdr:to>
    <xdr:grpSp>
      <xdr:nvGrpSpPr>
        <xdr:cNvPr id="32" name="Group 32"/>
        <xdr:cNvGrpSpPr>
          <a:grpSpLocks/>
        </xdr:cNvGrpSpPr>
      </xdr:nvGrpSpPr>
      <xdr:grpSpPr>
        <a:xfrm>
          <a:off x="2057400" y="7334250"/>
          <a:ext cx="85725" cy="571500"/>
          <a:chOff x="175" y="120"/>
          <a:chExt cx="8" cy="54"/>
        </a:xfrm>
        <a:solidFill>
          <a:srgbClr val="FFFFFF"/>
        </a:solidFill>
      </xdr:grpSpPr>
      <xdr:sp>
        <xdr:nvSpPr>
          <xdr:cNvPr id="33" name="AutoShape 33"/>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AutoShape 34"/>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47</xdr:row>
      <xdr:rowOff>47625</xdr:rowOff>
    </xdr:from>
    <xdr:to>
      <xdr:col>5</xdr:col>
      <xdr:colOff>238125</xdr:colOff>
      <xdr:row>50</xdr:row>
      <xdr:rowOff>104775</xdr:rowOff>
    </xdr:to>
    <xdr:grpSp>
      <xdr:nvGrpSpPr>
        <xdr:cNvPr id="35" name="Group 35"/>
        <xdr:cNvGrpSpPr>
          <a:grpSpLocks/>
        </xdr:cNvGrpSpPr>
      </xdr:nvGrpSpPr>
      <xdr:grpSpPr>
        <a:xfrm>
          <a:off x="2057400" y="8191500"/>
          <a:ext cx="85725" cy="571500"/>
          <a:chOff x="175" y="120"/>
          <a:chExt cx="8" cy="54"/>
        </a:xfrm>
        <a:solidFill>
          <a:srgbClr val="FFFFFF"/>
        </a:solidFill>
      </xdr:grpSpPr>
      <xdr:sp>
        <xdr:nvSpPr>
          <xdr:cNvPr id="36" name="AutoShape 36"/>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AutoShape 37"/>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52</xdr:row>
      <xdr:rowOff>47625</xdr:rowOff>
    </xdr:from>
    <xdr:to>
      <xdr:col>5</xdr:col>
      <xdr:colOff>238125</xdr:colOff>
      <xdr:row>55</xdr:row>
      <xdr:rowOff>104775</xdr:rowOff>
    </xdr:to>
    <xdr:grpSp>
      <xdr:nvGrpSpPr>
        <xdr:cNvPr id="38" name="Group 38"/>
        <xdr:cNvGrpSpPr>
          <a:grpSpLocks/>
        </xdr:cNvGrpSpPr>
      </xdr:nvGrpSpPr>
      <xdr:grpSpPr>
        <a:xfrm>
          <a:off x="2057400" y="9048750"/>
          <a:ext cx="85725" cy="571500"/>
          <a:chOff x="175" y="120"/>
          <a:chExt cx="8" cy="54"/>
        </a:xfrm>
        <a:solidFill>
          <a:srgbClr val="FFFFFF"/>
        </a:solidFill>
      </xdr:grpSpPr>
      <xdr:sp>
        <xdr:nvSpPr>
          <xdr:cNvPr id="39" name="AutoShape 39"/>
          <xdr:cNvSpPr>
            <a:spLocks/>
          </xdr:cNvSpPr>
        </xdr:nvSpPr>
        <xdr:spPr>
          <a:xfrm>
            <a:off x="175" y="120"/>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AutoShape 40"/>
          <xdr:cNvSpPr>
            <a:spLocks/>
          </xdr:cNvSpPr>
        </xdr:nvSpPr>
        <xdr:spPr>
          <a:xfrm>
            <a:off x="175" y="152"/>
            <a:ext cx="8" cy="22"/>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7</xdr:row>
      <xdr:rowOff>76200</xdr:rowOff>
    </xdr:from>
    <xdr:to>
      <xdr:col>23</xdr:col>
      <xdr:colOff>171450</xdr:colOff>
      <xdr:row>15</xdr:row>
      <xdr:rowOff>76200</xdr:rowOff>
    </xdr:to>
    <xdr:grpSp>
      <xdr:nvGrpSpPr>
        <xdr:cNvPr id="41" name="Group 41"/>
        <xdr:cNvGrpSpPr>
          <a:grpSpLocks/>
        </xdr:cNvGrpSpPr>
      </xdr:nvGrpSpPr>
      <xdr:grpSpPr>
        <a:xfrm>
          <a:off x="15630525" y="1362075"/>
          <a:ext cx="95250" cy="1371600"/>
          <a:chOff x="1411" y="123"/>
          <a:chExt cx="9" cy="128"/>
        </a:xfrm>
        <a:solidFill>
          <a:srgbClr val="FFFFFF"/>
        </a:solidFill>
      </xdr:grpSpPr>
      <xdr:sp>
        <xdr:nvSpPr>
          <xdr:cNvPr id="42" name="AutoShape 4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3" name="AutoShape 4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7</xdr:row>
      <xdr:rowOff>76200</xdr:rowOff>
    </xdr:from>
    <xdr:to>
      <xdr:col>23</xdr:col>
      <xdr:colOff>171450</xdr:colOff>
      <xdr:row>10</xdr:row>
      <xdr:rowOff>76200</xdr:rowOff>
    </xdr:to>
    <xdr:sp>
      <xdr:nvSpPr>
        <xdr:cNvPr id="44" name="AutoShape 44"/>
        <xdr:cNvSpPr>
          <a:spLocks/>
        </xdr:cNvSpPr>
      </xdr:nvSpPr>
      <xdr:spPr>
        <a:xfrm>
          <a:off x="15630525" y="1362075"/>
          <a:ext cx="95250" cy="514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76200</xdr:colOff>
      <xdr:row>17</xdr:row>
      <xdr:rowOff>76200</xdr:rowOff>
    </xdr:from>
    <xdr:to>
      <xdr:col>23</xdr:col>
      <xdr:colOff>171450</xdr:colOff>
      <xdr:row>25</xdr:row>
      <xdr:rowOff>76200</xdr:rowOff>
    </xdr:to>
    <xdr:grpSp>
      <xdr:nvGrpSpPr>
        <xdr:cNvPr id="45" name="Group 45"/>
        <xdr:cNvGrpSpPr>
          <a:grpSpLocks/>
        </xdr:cNvGrpSpPr>
      </xdr:nvGrpSpPr>
      <xdr:grpSpPr>
        <a:xfrm>
          <a:off x="15630525" y="3076575"/>
          <a:ext cx="95250" cy="1371600"/>
          <a:chOff x="1411" y="123"/>
          <a:chExt cx="9" cy="128"/>
        </a:xfrm>
        <a:solidFill>
          <a:srgbClr val="FFFFFF"/>
        </a:solidFill>
      </xdr:grpSpPr>
      <xdr:sp>
        <xdr:nvSpPr>
          <xdr:cNvPr id="46" name="AutoShape 46"/>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7" name="AutoShape 47"/>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27</xdr:row>
      <xdr:rowOff>76200</xdr:rowOff>
    </xdr:from>
    <xdr:to>
      <xdr:col>23</xdr:col>
      <xdr:colOff>171450</xdr:colOff>
      <xdr:row>35</xdr:row>
      <xdr:rowOff>76200</xdr:rowOff>
    </xdr:to>
    <xdr:grpSp>
      <xdr:nvGrpSpPr>
        <xdr:cNvPr id="48" name="Group 48"/>
        <xdr:cNvGrpSpPr>
          <a:grpSpLocks/>
        </xdr:cNvGrpSpPr>
      </xdr:nvGrpSpPr>
      <xdr:grpSpPr>
        <a:xfrm>
          <a:off x="15630525" y="4791075"/>
          <a:ext cx="95250" cy="1371600"/>
          <a:chOff x="1411" y="123"/>
          <a:chExt cx="9" cy="128"/>
        </a:xfrm>
        <a:solidFill>
          <a:srgbClr val="FFFFFF"/>
        </a:solidFill>
      </xdr:grpSpPr>
      <xdr:sp>
        <xdr:nvSpPr>
          <xdr:cNvPr id="49" name="AutoShape 49"/>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0" name="AutoShape 50"/>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85725</xdr:colOff>
      <xdr:row>37</xdr:row>
      <xdr:rowOff>76200</xdr:rowOff>
    </xdr:from>
    <xdr:to>
      <xdr:col>23</xdr:col>
      <xdr:colOff>180975</xdr:colOff>
      <xdr:row>45</xdr:row>
      <xdr:rowOff>76200</xdr:rowOff>
    </xdr:to>
    <xdr:grpSp>
      <xdr:nvGrpSpPr>
        <xdr:cNvPr id="51" name="Group 51"/>
        <xdr:cNvGrpSpPr>
          <a:grpSpLocks/>
        </xdr:cNvGrpSpPr>
      </xdr:nvGrpSpPr>
      <xdr:grpSpPr>
        <a:xfrm>
          <a:off x="15640050" y="6505575"/>
          <a:ext cx="104775" cy="1371600"/>
          <a:chOff x="1411" y="123"/>
          <a:chExt cx="9" cy="128"/>
        </a:xfrm>
        <a:solidFill>
          <a:srgbClr val="FFFFFF"/>
        </a:solidFill>
      </xdr:grpSpPr>
      <xdr:sp>
        <xdr:nvSpPr>
          <xdr:cNvPr id="52" name="AutoShape 52"/>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3" name="AutoShape 53"/>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23</xdr:col>
      <xdr:colOff>76200</xdr:colOff>
      <xdr:row>47</xdr:row>
      <xdr:rowOff>76200</xdr:rowOff>
    </xdr:from>
    <xdr:to>
      <xdr:col>23</xdr:col>
      <xdr:colOff>171450</xdr:colOff>
      <xdr:row>55</xdr:row>
      <xdr:rowOff>76200</xdr:rowOff>
    </xdr:to>
    <xdr:grpSp>
      <xdr:nvGrpSpPr>
        <xdr:cNvPr id="54" name="Group 54"/>
        <xdr:cNvGrpSpPr>
          <a:grpSpLocks/>
        </xdr:cNvGrpSpPr>
      </xdr:nvGrpSpPr>
      <xdr:grpSpPr>
        <a:xfrm>
          <a:off x="15630525" y="8220075"/>
          <a:ext cx="95250" cy="1371600"/>
          <a:chOff x="1411" y="123"/>
          <a:chExt cx="9" cy="128"/>
        </a:xfrm>
        <a:solidFill>
          <a:srgbClr val="FFFFFF"/>
        </a:solidFill>
      </xdr:grpSpPr>
      <xdr:sp>
        <xdr:nvSpPr>
          <xdr:cNvPr id="55" name="AutoShape 55"/>
          <xdr:cNvSpPr>
            <a:spLocks/>
          </xdr:cNvSpPr>
        </xdr:nvSpPr>
        <xdr:spPr>
          <a:xfrm>
            <a:off x="1411" y="12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6" name="AutoShape 56"/>
          <xdr:cNvSpPr>
            <a:spLocks/>
          </xdr:cNvSpPr>
        </xdr:nvSpPr>
        <xdr:spPr>
          <a:xfrm>
            <a:off x="1411" y="203"/>
            <a:ext cx="9" cy="48"/>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7</xdr:row>
      <xdr:rowOff>47625</xdr:rowOff>
    </xdr:from>
    <xdr:to>
      <xdr:col>21</xdr:col>
      <xdr:colOff>95250</xdr:colOff>
      <xdr:row>8</xdr:row>
      <xdr:rowOff>104775</xdr:rowOff>
    </xdr:to>
    <xdr:sp>
      <xdr:nvSpPr>
        <xdr:cNvPr id="57" name="AutoShape 57"/>
        <xdr:cNvSpPr>
          <a:spLocks/>
        </xdr:cNvSpPr>
      </xdr:nvSpPr>
      <xdr:spPr>
        <a:xfrm>
          <a:off x="14401800" y="13335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9</xdr:row>
      <xdr:rowOff>47625</xdr:rowOff>
    </xdr:from>
    <xdr:to>
      <xdr:col>21</xdr:col>
      <xdr:colOff>95250</xdr:colOff>
      <xdr:row>10</xdr:row>
      <xdr:rowOff>104775</xdr:rowOff>
    </xdr:to>
    <xdr:sp>
      <xdr:nvSpPr>
        <xdr:cNvPr id="58" name="AutoShape 58"/>
        <xdr:cNvSpPr>
          <a:spLocks/>
        </xdr:cNvSpPr>
      </xdr:nvSpPr>
      <xdr:spPr>
        <a:xfrm>
          <a:off x="14401800" y="167640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12</xdr:row>
      <xdr:rowOff>47625</xdr:rowOff>
    </xdr:from>
    <xdr:to>
      <xdr:col>21</xdr:col>
      <xdr:colOff>95250</xdr:colOff>
      <xdr:row>15</xdr:row>
      <xdr:rowOff>104775</xdr:rowOff>
    </xdr:to>
    <xdr:grpSp>
      <xdr:nvGrpSpPr>
        <xdr:cNvPr id="59" name="Group 59"/>
        <xdr:cNvGrpSpPr>
          <a:grpSpLocks/>
        </xdr:cNvGrpSpPr>
      </xdr:nvGrpSpPr>
      <xdr:grpSpPr>
        <a:xfrm>
          <a:off x="14401800" y="2190750"/>
          <a:ext cx="95250" cy="571500"/>
          <a:chOff x="1062" y="280"/>
          <a:chExt cx="9" cy="54"/>
        </a:xfrm>
        <a:solidFill>
          <a:srgbClr val="FFFFFF"/>
        </a:solidFill>
      </xdr:grpSpPr>
      <xdr:sp>
        <xdr:nvSpPr>
          <xdr:cNvPr id="60" name="AutoShape 60"/>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1" name="AutoShape 61"/>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17</xdr:row>
      <xdr:rowOff>47625</xdr:rowOff>
    </xdr:from>
    <xdr:to>
      <xdr:col>21</xdr:col>
      <xdr:colOff>95250</xdr:colOff>
      <xdr:row>20</xdr:row>
      <xdr:rowOff>104775</xdr:rowOff>
    </xdr:to>
    <xdr:grpSp>
      <xdr:nvGrpSpPr>
        <xdr:cNvPr id="62" name="Group 62"/>
        <xdr:cNvGrpSpPr>
          <a:grpSpLocks/>
        </xdr:cNvGrpSpPr>
      </xdr:nvGrpSpPr>
      <xdr:grpSpPr>
        <a:xfrm>
          <a:off x="14401800" y="3048000"/>
          <a:ext cx="95250" cy="571500"/>
          <a:chOff x="1062" y="280"/>
          <a:chExt cx="9" cy="54"/>
        </a:xfrm>
        <a:solidFill>
          <a:srgbClr val="FFFFFF"/>
        </a:solidFill>
      </xdr:grpSpPr>
      <xdr:sp>
        <xdr:nvSpPr>
          <xdr:cNvPr id="63" name="AutoShape 63"/>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4" name="AutoShape 64"/>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22</xdr:row>
      <xdr:rowOff>47625</xdr:rowOff>
    </xdr:from>
    <xdr:to>
      <xdr:col>21</xdr:col>
      <xdr:colOff>95250</xdr:colOff>
      <xdr:row>25</xdr:row>
      <xdr:rowOff>104775</xdr:rowOff>
    </xdr:to>
    <xdr:grpSp>
      <xdr:nvGrpSpPr>
        <xdr:cNvPr id="65" name="Group 65"/>
        <xdr:cNvGrpSpPr>
          <a:grpSpLocks/>
        </xdr:cNvGrpSpPr>
      </xdr:nvGrpSpPr>
      <xdr:grpSpPr>
        <a:xfrm>
          <a:off x="14401800" y="3905250"/>
          <a:ext cx="95250" cy="571500"/>
          <a:chOff x="1062" y="280"/>
          <a:chExt cx="9" cy="54"/>
        </a:xfrm>
        <a:solidFill>
          <a:srgbClr val="FFFFFF"/>
        </a:solidFill>
      </xdr:grpSpPr>
      <xdr:sp>
        <xdr:nvSpPr>
          <xdr:cNvPr id="66" name="AutoShape 66"/>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7" name="AutoShape 67"/>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27</xdr:row>
      <xdr:rowOff>47625</xdr:rowOff>
    </xdr:from>
    <xdr:to>
      <xdr:col>21</xdr:col>
      <xdr:colOff>95250</xdr:colOff>
      <xdr:row>30</xdr:row>
      <xdr:rowOff>104775</xdr:rowOff>
    </xdr:to>
    <xdr:grpSp>
      <xdr:nvGrpSpPr>
        <xdr:cNvPr id="68" name="Group 68"/>
        <xdr:cNvGrpSpPr>
          <a:grpSpLocks/>
        </xdr:cNvGrpSpPr>
      </xdr:nvGrpSpPr>
      <xdr:grpSpPr>
        <a:xfrm>
          <a:off x="14401800" y="4762500"/>
          <a:ext cx="95250" cy="571500"/>
          <a:chOff x="1062" y="280"/>
          <a:chExt cx="9" cy="54"/>
        </a:xfrm>
        <a:solidFill>
          <a:srgbClr val="FFFFFF"/>
        </a:solidFill>
      </xdr:grpSpPr>
      <xdr:sp>
        <xdr:nvSpPr>
          <xdr:cNvPr id="69" name="AutoShape 69"/>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0" name="AutoShape 70"/>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32</xdr:row>
      <xdr:rowOff>47625</xdr:rowOff>
    </xdr:from>
    <xdr:to>
      <xdr:col>21</xdr:col>
      <xdr:colOff>95250</xdr:colOff>
      <xdr:row>35</xdr:row>
      <xdr:rowOff>104775</xdr:rowOff>
    </xdr:to>
    <xdr:grpSp>
      <xdr:nvGrpSpPr>
        <xdr:cNvPr id="71" name="Group 71"/>
        <xdr:cNvGrpSpPr>
          <a:grpSpLocks/>
        </xdr:cNvGrpSpPr>
      </xdr:nvGrpSpPr>
      <xdr:grpSpPr>
        <a:xfrm>
          <a:off x="14401800" y="5619750"/>
          <a:ext cx="95250" cy="571500"/>
          <a:chOff x="1062" y="280"/>
          <a:chExt cx="9" cy="54"/>
        </a:xfrm>
        <a:solidFill>
          <a:srgbClr val="FFFFFF"/>
        </a:solidFill>
      </xdr:grpSpPr>
      <xdr:sp>
        <xdr:nvSpPr>
          <xdr:cNvPr id="72" name="AutoShape 72"/>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3" name="AutoShape 73"/>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37</xdr:row>
      <xdr:rowOff>47625</xdr:rowOff>
    </xdr:from>
    <xdr:to>
      <xdr:col>21</xdr:col>
      <xdr:colOff>95250</xdr:colOff>
      <xdr:row>40</xdr:row>
      <xdr:rowOff>104775</xdr:rowOff>
    </xdr:to>
    <xdr:grpSp>
      <xdr:nvGrpSpPr>
        <xdr:cNvPr id="74" name="Group 74"/>
        <xdr:cNvGrpSpPr>
          <a:grpSpLocks/>
        </xdr:cNvGrpSpPr>
      </xdr:nvGrpSpPr>
      <xdr:grpSpPr>
        <a:xfrm>
          <a:off x="14401800" y="6477000"/>
          <a:ext cx="95250" cy="571500"/>
          <a:chOff x="1062" y="280"/>
          <a:chExt cx="9" cy="54"/>
        </a:xfrm>
        <a:solidFill>
          <a:srgbClr val="FFFFFF"/>
        </a:solidFill>
      </xdr:grpSpPr>
      <xdr:sp>
        <xdr:nvSpPr>
          <xdr:cNvPr id="75" name="AutoShape 75"/>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6" name="AutoShape 76"/>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42</xdr:row>
      <xdr:rowOff>47625</xdr:rowOff>
    </xdr:from>
    <xdr:to>
      <xdr:col>21</xdr:col>
      <xdr:colOff>95250</xdr:colOff>
      <xdr:row>45</xdr:row>
      <xdr:rowOff>104775</xdr:rowOff>
    </xdr:to>
    <xdr:grpSp>
      <xdr:nvGrpSpPr>
        <xdr:cNvPr id="77" name="Group 77"/>
        <xdr:cNvGrpSpPr>
          <a:grpSpLocks/>
        </xdr:cNvGrpSpPr>
      </xdr:nvGrpSpPr>
      <xdr:grpSpPr>
        <a:xfrm>
          <a:off x="14401800" y="7334250"/>
          <a:ext cx="95250" cy="571500"/>
          <a:chOff x="1062" y="280"/>
          <a:chExt cx="9" cy="54"/>
        </a:xfrm>
        <a:solidFill>
          <a:srgbClr val="FFFFFF"/>
        </a:solidFill>
      </xdr:grpSpPr>
      <xdr:sp>
        <xdr:nvSpPr>
          <xdr:cNvPr id="78" name="AutoShape 78"/>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9" name="AutoShape 79"/>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47</xdr:row>
      <xdr:rowOff>47625</xdr:rowOff>
    </xdr:from>
    <xdr:to>
      <xdr:col>21</xdr:col>
      <xdr:colOff>95250</xdr:colOff>
      <xdr:row>50</xdr:row>
      <xdr:rowOff>104775</xdr:rowOff>
    </xdr:to>
    <xdr:grpSp>
      <xdr:nvGrpSpPr>
        <xdr:cNvPr id="80" name="Group 80"/>
        <xdr:cNvGrpSpPr>
          <a:grpSpLocks/>
        </xdr:cNvGrpSpPr>
      </xdr:nvGrpSpPr>
      <xdr:grpSpPr>
        <a:xfrm>
          <a:off x="14401800" y="8191500"/>
          <a:ext cx="95250" cy="571500"/>
          <a:chOff x="1062" y="280"/>
          <a:chExt cx="9" cy="54"/>
        </a:xfrm>
        <a:solidFill>
          <a:srgbClr val="FFFFFF"/>
        </a:solidFill>
      </xdr:grpSpPr>
      <xdr:sp>
        <xdr:nvSpPr>
          <xdr:cNvPr id="81" name="AutoShape 81"/>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2" name="AutoShape 82"/>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21</xdr:col>
      <xdr:colOff>0</xdr:colOff>
      <xdr:row>52</xdr:row>
      <xdr:rowOff>47625</xdr:rowOff>
    </xdr:from>
    <xdr:to>
      <xdr:col>21</xdr:col>
      <xdr:colOff>95250</xdr:colOff>
      <xdr:row>55</xdr:row>
      <xdr:rowOff>104775</xdr:rowOff>
    </xdr:to>
    <xdr:grpSp>
      <xdr:nvGrpSpPr>
        <xdr:cNvPr id="83" name="Group 83"/>
        <xdr:cNvGrpSpPr>
          <a:grpSpLocks/>
        </xdr:cNvGrpSpPr>
      </xdr:nvGrpSpPr>
      <xdr:grpSpPr>
        <a:xfrm>
          <a:off x="14401800" y="9048750"/>
          <a:ext cx="95250" cy="571500"/>
          <a:chOff x="1062" y="280"/>
          <a:chExt cx="9" cy="54"/>
        </a:xfrm>
        <a:solidFill>
          <a:srgbClr val="FFFFFF"/>
        </a:solidFill>
      </xdr:grpSpPr>
      <xdr:sp>
        <xdr:nvSpPr>
          <xdr:cNvPr id="84" name="AutoShape 84"/>
          <xdr:cNvSpPr>
            <a:spLocks/>
          </xdr:cNvSpPr>
        </xdr:nvSpPr>
        <xdr:spPr>
          <a:xfrm>
            <a:off x="1062" y="280"/>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5" name="AutoShape 85"/>
          <xdr:cNvSpPr>
            <a:spLocks/>
          </xdr:cNvSpPr>
        </xdr:nvSpPr>
        <xdr:spPr>
          <a:xfrm>
            <a:off x="1062" y="312"/>
            <a:ext cx="9" cy="22"/>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xdr:col>
      <xdr:colOff>9525</xdr:colOff>
      <xdr:row>3</xdr:row>
      <xdr:rowOff>9525</xdr:rowOff>
    </xdr:from>
    <xdr:to>
      <xdr:col>4</xdr:col>
      <xdr:colOff>0</xdr:colOff>
      <xdr:row>6</xdr:row>
      <xdr:rowOff>190500</xdr:rowOff>
    </xdr:to>
    <xdr:sp>
      <xdr:nvSpPr>
        <xdr:cNvPr id="86" name="Line 86"/>
        <xdr:cNvSpPr>
          <a:spLocks/>
        </xdr:cNvSpPr>
      </xdr:nvSpPr>
      <xdr:spPr>
        <a:xfrm>
          <a:off x="209550" y="495300"/>
          <a:ext cx="8191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3</xdr:row>
      <xdr:rowOff>0</xdr:rowOff>
    </xdr:from>
    <xdr:to>
      <xdr:col>7</xdr:col>
      <xdr:colOff>0</xdr:colOff>
      <xdr:row>6</xdr:row>
      <xdr:rowOff>0</xdr:rowOff>
    </xdr:to>
    <xdr:sp>
      <xdr:nvSpPr>
        <xdr:cNvPr id="87" name="Line 87"/>
        <xdr:cNvSpPr>
          <a:spLocks/>
        </xdr:cNvSpPr>
      </xdr:nvSpPr>
      <xdr:spPr>
        <a:xfrm>
          <a:off x="200025" y="485775"/>
          <a:ext cx="28575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9525</xdr:colOff>
      <xdr:row>3</xdr:row>
      <xdr:rowOff>0</xdr:rowOff>
    </xdr:from>
    <xdr:to>
      <xdr:col>25</xdr:col>
      <xdr:colOff>390525</xdr:colOff>
      <xdr:row>6</xdr:row>
      <xdr:rowOff>0</xdr:rowOff>
    </xdr:to>
    <xdr:sp>
      <xdr:nvSpPr>
        <xdr:cNvPr id="88" name="Line 88"/>
        <xdr:cNvSpPr>
          <a:spLocks/>
        </xdr:cNvSpPr>
      </xdr:nvSpPr>
      <xdr:spPr>
        <a:xfrm flipH="1">
          <a:off x="13535025" y="485775"/>
          <a:ext cx="296227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828675</xdr:colOff>
      <xdr:row>3</xdr:row>
      <xdr:rowOff>0</xdr:rowOff>
    </xdr:from>
    <xdr:to>
      <xdr:col>26</xdr:col>
      <xdr:colOff>0</xdr:colOff>
      <xdr:row>7</xdr:row>
      <xdr:rowOff>0</xdr:rowOff>
    </xdr:to>
    <xdr:sp>
      <xdr:nvSpPr>
        <xdr:cNvPr id="89" name="Line 89"/>
        <xdr:cNvSpPr>
          <a:spLocks/>
        </xdr:cNvSpPr>
      </xdr:nvSpPr>
      <xdr:spPr>
        <a:xfrm flipH="1">
          <a:off x="15506700" y="485775"/>
          <a:ext cx="10191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B1:AC72"/>
  <sheetViews>
    <sheetView tabSelected="1" view="pageBreakPreview" zoomScaleSheetLayoutView="100" zoomScalePageLayoutView="0" workbookViewId="0" topLeftCell="A1">
      <pane xSplit="7" ySplit="7" topLeftCell="H8" activePane="bottomRight" state="frozen"/>
      <selection pane="topLeft" activeCell="W4" sqref="W4:W6"/>
      <selection pane="topRight" activeCell="W4" sqref="W4:W6"/>
      <selection pane="bottomLeft" activeCell="W4" sqref="W4:W6"/>
      <selection pane="bottomRight" activeCell="D3" sqref="D3"/>
    </sheetView>
  </sheetViews>
  <sheetFormatPr defaultColWidth="9.125" defaultRowHeight="12.75"/>
  <cols>
    <col min="1" max="1" width="2.625" style="43" customWidth="1"/>
    <col min="2" max="4" width="3.625" style="43" customWidth="1"/>
    <col min="5" max="5" width="11.625" style="43" customWidth="1"/>
    <col min="6" max="6" width="3.625" style="43" customWidth="1"/>
    <col min="7" max="7" width="11.50390625" style="43" customWidth="1"/>
    <col min="8" max="8" width="13.875" style="43" customWidth="1"/>
    <col min="9" max="9" width="8.625" style="43" customWidth="1"/>
    <col min="10" max="10" width="13.875" style="43" customWidth="1"/>
    <col min="11" max="11" width="9.50390625" style="43" customWidth="1"/>
    <col min="12" max="13" width="9.375" style="43" customWidth="1"/>
    <col min="14" max="14" width="9.50390625" style="43" customWidth="1"/>
    <col min="15" max="15" width="2.625" style="43" customWidth="1"/>
    <col min="16" max="17" width="9.125" style="43" customWidth="1"/>
    <col min="18" max="19" width="10.875" style="43" customWidth="1"/>
    <col min="20" max="20" width="8.875" style="43" customWidth="1"/>
    <col min="21" max="21" width="11.50390625" style="43" customWidth="1"/>
    <col min="22" max="22" width="11.00390625" style="43" customWidth="1"/>
    <col min="23" max="23" width="9.375" style="43" customWidth="1"/>
    <col min="24" max="24" width="11.625" style="43" customWidth="1"/>
    <col min="25" max="25" width="3.625" style="43" customWidth="1"/>
    <col min="26" max="26" width="11.625" style="43" customWidth="1"/>
    <col min="27" max="29" width="3.625" style="43" customWidth="1"/>
    <col min="30" max="16384" width="9.125" style="43" customWidth="1"/>
  </cols>
  <sheetData>
    <row r="1" spans="2:16" s="2" customFormat="1" ht="12">
      <c r="B1" s="91" t="s">
        <v>159</v>
      </c>
      <c r="P1" s="91" t="s">
        <v>160</v>
      </c>
    </row>
    <row r="2" spans="2:29" s="1" customFormat="1" ht="14.25">
      <c r="B2" s="48"/>
      <c r="C2" s="48"/>
      <c r="D2" s="48"/>
      <c r="E2" s="48"/>
      <c r="F2" s="48"/>
      <c r="G2" s="92" t="s">
        <v>120</v>
      </c>
      <c r="H2" s="92"/>
      <c r="I2" s="92"/>
      <c r="J2" s="92"/>
      <c r="K2" s="92"/>
      <c r="L2" s="92"/>
      <c r="M2" s="49"/>
      <c r="N2" s="48"/>
      <c r="P2" s="48"/>
      <c r="Q2" s="92" t="s">
        <v>82</v>
      </c>
      <c r="R2" s="92"/>
      <c r="S2" s="92"/>
      <c r="T2" s="92"/>
      <c r="U2" s="92"/>
      <c r="V2" s="92"/>
      <c r="W2" s="92"/>
      <c r="X2" s="92"/>
      <c r="Y2" s="48"/>
      <c r="Z2" s="48"/>
      <c r="AA2" s="48"/>
      <c r="AB2" s="48"/>
      <c r="AC2" s="48"/>
    </row>
    <row r="3" spans="2:29" s="2" customFormat="1" ht="12" thickBot="1">
      <c r="B3" s="3"/>
      <c r="C3" s="3"/>
      <c r="D3" s="3"/>
      <c r="E3" s="3"/>
      <c r="F3" s="3"/>
      <c r="G3" s="3"/>
      <c r="H3" s="3"/>
      <c r="I3" s="3"/>
      <c r="J3" s="3"/>
      <c r="K3" s="3"/>
      <c r="L3" s="3"/>
      <c r="M3" s="3"/>
      <c r="N3" s="3"/>
      <c r="Q3" s="3"/>
      <c r="R3" s="3"/>
      <c r="S3" s="3"/>
      <c r="T3" s="3"/>
      <c r="U3" s="3"/>
      <c r="V3" s="3"/>
      <c r="W3" s="3"/>
      <c r="X3" s="3"/>
      <c r="Y3" s="3"/>
      <c r="Z3" s="3"/>
      <c r="AA3" s="3"/>
      <c r="AB3" s="3"/>
      <c r="AC3" s="3"/>
    </row>
    <row r="4" spans="2:29" s="2" customFormat="1" ht="13.5" customHeight="1">
      <c r="B4" s="4"/>
      <c r="C4" s="4"/>
      <c r="D4" s="4"/>
      <c r="E4" s="93" t="s">
        <v>40</v>
      </c>
      <c r="F4" s="93"/>
      <c r="G4" s="94"/>
      <c r="H4" s="124" t="s">
        <v>92</v>
      </c>
      <c r="I4" s="129" t="s">
        <v>93</v>
      </c>
      <c r="J4" s="130"/>
      <c r="K4" s="124" t="s">
        <v>90</v>
      </c>
      <c r="L4" s="124" t="s">
        <v>91</v>
      </c>
      <c r="M4" s="127" t="s">
        <v>118</v>
      </c>
      <c r="N4" s="99" t="s">
        <v>80</v>
      </c>
      <c r="O4" s="5"/>
      <c r="P4" s="102" t="s">
        <v>84</v>
      </c>
      <c r="Q4" s="105" t="s">
        <v>85</v>
      </c>
      <c r="R4" s="105" t="s">
        <v>86</v>
      </c>
      <c r="S4" s="105" t="s">
        <v>87</v>
      </c>
      <c r="T4" s="105" t="s">
        <v>81</v>
      </c>
      <c r="U4" s="105" t="s">
        <v>41</v>
      </c>
      <c r="V4" s="108" t="s">
        <v>88</v>
      </c>
      <c r="W4" s="123" t="s">
        <v>89</v>
      </c>
      <c r="X4" s="119" t="s">
        <v>0</v>
      </c>
      <c r="Y4" s="120"/>
      <c r="Z4" s="120"/>
      <c r="AA4" s="6"/>
      <c r="AB4" s="4"/>
      <c r="AC4" s="4"/>
    </row>
    <row r="5" spans="2:29" s="2" customFormat="1" ht="13.5" customHeight="1">
      <c r="B5" s="3"/>
      <c r="C5" s="3"/>
      <c r="D5" s="3"/>
      <c r="E5" s="95"/>
      <c r="F5" s="95"/>
      <c r="G5" s="96"/>
      <c r="H5" s="125"/>
      <c r="I5" s="131"/>
      <c r="J5" s="132"/>
      <c r="K5" s="125"/>
      <c r="L5" s="125"/>
      <c r="M5" s="115"/>
      <c r="N5" s="100"/>
      <c r="O5" s="5"/>
      <c r="P5" s="103"/>
      <c r="Q5" s="121"/>
      <c r="R5" s="121"/>
      <c r="S5" s="121"/>
      <c r="T5" s="106"/>
      <c r="U5" s="106"/>
      <c r="V5" s="109"/>
      <c r="W5" s="106"/>
      <c r="X5" s="97"/>
      <c r="Y5" s="98"/>
      <c r="Z5" s="98"/>
      <c r="AA5" s="9"/>
      <c r="AB5" s="3"/>
      <c r="AC5" s="3"/>
    </row>
    <row r="6" spans="2:29" s="2" customFormat="1" ht="13.5" customHeight="1">
      <c r="B6" s="3"/>
      <c r="C6" s="3"/>
      <c r="D6" s="111" t="s">
        <v>42</v>
      </c>
      <c r="E6" s="111"/>
      <c r="F6" s="111"/>
      <c r="G6" s="112"/>
      <c r="H6" s="126"/>
      <c r="I6" s="133"/>
      <c r="J6" s="134"/>
      <c r="K6" s="126"/>
      <c r="L6" s="126"/>
      <c r="M6" s="117"/>
      <c r="N6" s="101"/>
      <c r="O6" s="5"/>
      <c r="P6" s="104"/>
      <c r="Q6" s="122"/>
      <c r="R6" s="122"/>
      <c r="S6" s="122"/>
      <c r="T6" s="107"/>
      <c r="U6" s="107"/>
      <c r="V6" s="110"/>
      <c r="W6" s="107"/>
      <c r="X6" s="115" t="s">
        <v>39</v>
      </c>
      <c r="Y6" s="116"/>
      <c r="Z6" s="116"/>
      <c r="AA6" s="116"/>
      <c r="AB6" s="3"/>
      <c r="AC6" s="3"/>
    </row>
    <row r="7" spans="2:29" s="2" customFormat="1" ht="13.5" customHeight="1">
      <c r="B7" s="11" t="s">
        <v>28</v>
      </c>
      <c r="C7" s="11"/>
      <c r="D7" s="113"/>
      <c r="E7" s="113"/>
      <c r="F7" s="113"/>
      <c r="G7" s="114"/>
      <c r="H7" s="12" t="s">
        <v>1</v>
      </c>
      <c r="I7" s="10" t="s">
        <v>37</v>
      </c>
      <c r="J7" s="10" t="s">
        <v>2</v>
      </c>
      <c r="K7" s="45" t="s">
        <v>37</v>
      </c>
      <c r="L7" s="45" t="s">
        <v>37</v>
      </c>
      <c r="M7" s="45" t="s">
        <v>37</v>
      </c>
      <c r="N7" s="45" t="s">
        <v>37</v>
      </c>
      <c r="O7" s="46"/>
      <c r="P7" s="47" t="s">
        <v>37</v>
      </c>
      <c r="Q7" s="45" t="s">
        <v>37</v>
      </c>
      <c r="R7" s="45" t="s">
        <v>37</v>
      </c>
      <c r="S7" s="45" t="s">
        <v>37</v>
      </c>
      <c r="T7" s="45" t="s">
        <v>37</v>
      </c>
      <c r="U7" s="45" t="s">
        <v>37</v>
      </c>
      <c r="V7" s="45" t="s">
        <v>37</v>
      </c>
      <c r="W7" s="45" t="s">
        <v>37</v>
      </c>
      <c r="X7" s="117"/>
      <c r="Y7" s="118"/>
      <c r="Z7" s="118"/>
      <c r="AA7" s="118"/>
      <c r="AB7" s="11"/>
      <c r="AC7" s="13" t="s">
        <v>28</v>
      </c>
    </row>
    <row r="8" spans="2:29" s="20" customFormat="1" ht="12.75" customHeight="1">
      <c r="B8" s="135" t="s">
        <v>12</v>
      </c>
      <c r="C8" s="135"/>
      <c r="D8" s="14"/>
      <c r="E8" s="15" t="s">
        <v>29</v>
      </c>
      <c r="F8" s="15"/>
      <c r="G8" s="16" t="s">
        <v>22</v>
      </c>
      <c r="H8" s="84">
        <v>172372426</v>
      </c>
      <c r="I8" s="51">
        <v>266864</v>
      </c>
      <c r="J8" s="51">
        <v>77984894</v>
      </c>
      <c r="K8" s="51">
        <v>13</v>
      </c>
      <c r="L8" s="51">
        <v>166</v>
      </c>
      <c r="M8" s="51">
        <v>18</v>
      </c>
      <c r="N8" s="51">
        <v>91</v>
      </c>
      <c r="O8" s="74"/>
      <c r="P8" s="59">
        <v>14703</v>
      </c>
      <c r="Q8" s="59">
        <v>8514</v>
      </c>
      <c r="R8" s="59">
        <v>714</v>
      </c>
      <c r="S8" s="59">
        <v>891</v>
      </c>
      <c r="T8" s="59">
        <v>320</v>
      </c>
      <c r="U8" s="59">
        <v>15671</v>
      </c>
      <c r="V8" s="59">
        <v>53093</v>
      </c>
      <c r="W8" s="59">
        <v>392510</v>
      </c>
      <c r="X8" s="18" t="s">
        <v>22</v>
      </c>
      <c r="Y8" s="19"/>
      <c r="Z8" s="15" t="s">
        <v>30</v>
      </c>
      <c r="AA8" s="15"/>
      <c r="AB8" s="135"/>
      <c r="AC8" s="135" t="s">
        <v>12</v>
      </c>
    </row>
    <row r="9" spans="2:29" s="20" customFormat="1" ht="12.75" customHeight="1">
      <c r="B9" s="135"/>
      <c r="C9" s="135"/>
      <c r="D9" s="14"/>
      <c r="E9" s="15" t="s">
        <v>31</v>
      </c>
      <c r="F9" s="15"/>
      <c r="G9" s="16" t="s">
        <v>24</v>
      </c>
      <c r="H9" s="84">
        <v>164394033</v>
      </c>
      <c r="I9" s="51">
        <v>255523</v>
      </c>
      <c r="J9" s="51">
        <v>71812123</v>
      </c>
      <c r="K9" s="51">
        <v>12</v>
      </c>
      <c r="L9" s="51">
        <v>144</v>
      </c>
      <c r="M9" s="51">
        <v>17</v>
      </c>
      <c r="N9" s="51">
        <v>69</v>
      </c>
      <c r="O9" s="74"/>
      <c r="P9" s="60">
        <v>14494</v>
      </c>
      <c r="Q9" s="60">
        <v>8414</v>
      </c>
      <c r="R9" s="60">
        <v>704</v>
      </c>
      <c r="S9" s="60">
        <v>881</v>
      </c>
      <c r="T9" s="60">
        <v>313</v>
      </c>
      <c r="U9" s="60">
        <v>15515</v>
      </c>
      <c r="V9" s="60">
        <v>51877</v>
      </c>
      <c r="W9" s="60">
        <v>336571</v>
      </c>
      <c r="X9" s="21" t="s">
        <v>24</v>
      </c>
      <c r="Y9" s="19"/>
      <c r="Z9" s="15" t="s">
        <v>32</v>
      </c>
      <c r="AA9" s="15"/>
      <c r="AB9" s="135"/>
      <c r="AC9" s="135"/>
    </row>
    <row r="10" spans="2:29" s="20" customFormat="1" ht="12.75" customHeight="1">
      <c r="B10" s="135"/>
      <c r="C10" s="135"/>
      <c r="D10" s="14"/>
      <c r="E10" s="15" t="s">
        <v>33</v>
      </c>
      <c r="F10" s="15"/>
      <c r="G10" s="16" t="s">
        <v>22</v>
      </c>
      <c r="H10" s="51">
        <v>11306201</v>
      </c>
      <c r="I10" s="51">
        <v>13817</v>
      </c>
      <c r="J10" s="51">
        <v>4976722</v>
      </c>
      <c r="K10" s="51">
        <v>6</v>
      </c>
      <c r="L10" s="51">
        <v>79</v>
      </c>
      <c r="M10" s="51">
        <v>3</v>
      </c>
      <c r="N10" s="51">
        <v>36</v>
      </c>
      <c r="O10" s="74"/>
      <c r="P10" s="60">
        <v>4947</v>
      </c>
      <c r="Q10" s="60">
        <v>2717</v>
      </c>
      <c r="R10" s="60">
        <v>426</v>
      </c>
      <c r="S10" s="60">
        <v>404</v>
      </c>
      <c r="T10" s="60">
        <v>148</v>
      </c>
      <c r="U10" s="60">
        <v>1910</v>
      </c>
      <c r="V10" s="60">
        <v>6655</v>
      </c>
      <c r="W10" s="60">
        <v>63483</v>
      </c>
      <c r="X10" s="21" t="s">
        <v>22</v>
      </c>
      <c r="Y10" s="19"/>
      <c r="Z10" s="15" t="s">
        <v>34</v>
      </c>
      <c r="AA10" s="15"/>
      <c r="AB10" s="135"/>
      <c r="AC10" s="135"/>
    </row>
    <row r="11" spans="2:29" s="20" customFormat="1" ht="12.75" customHeight="1">
      <c r="B11" s="135"/>
      <c r="C11" s="135"/>
      <c r="D11" s="14"/>
      <c r="E11" s="15" t="s">
        <v>35</v>
      </c>
      <c r="F11" s="15"/>
      <c r="G11" s="16" t="s">
        <v>25</v>
      </c>
      <c r="H11" s="51">
        <v>10251069</v>
      </c>
      <c r="I11" s="51">
        <v>12133</v>
      </c>
      <c r="J11" s="51">
        <v>4574479</v>
      </c>
      <c r="K11" s="51">
        <v>5</v>
      </c>
      <c r="L11" s="51">
        <v>54</v>
      </c>
      <c r="M11" s="51">
        <v>3</v>
      </c>
      <c r="N11" s="51">
        <v>16</v>
      </c>
      <c r="O11" s="74"/>
      <c r="P11" s="60">
        <v>4790</v>
      </c>
      <c r="Q11" s="60">
        <v>2651</v>
      </c>
      <c r="R11" s="60">
        <v>417</v>
      </c>
      <c r="S11" s="60">
        <v>395</v>
      </c>
      <c r="T11" s="60">
        <v>139</v>
      </c>
      <c r="U11" s="60">
        <v>1777</v>
      </c>
      <c r="V11" s="60">
        <v>5668</v>
      </c>
      <c r="W11" s="60">
        <v>10558</v>
      </c>
      <c r="X11" s="21" t="s">
        <v>25</v>
      </c>
      <c r="Y11" s="19"/>
      <c r="Z11" s="15" t="s">
        <v>36</v>
      </c>
      <c r="AA11" s="15"/>
      <c r="AB11" s="135"/>
      <c r="AC11" s="135"/>
    </row>
    <row r="12" spans="2:29" s="26" customFormat="1" ht="12.75" customHeight="1">
      <c r="B12" s="22"/>
      <c r="C12" s="22"/>
      <c r="D12" s="22"/>
      <c r="E12" s="22"/>
      <c r="F12" s="22"/>
      <c r="G12" s="23"/>
      <c r="H12" s="52"/>
      <c r="I12" s="52"/>
      <c r="J12" s="52"/>
      <c r="K12" s="52"/>
      <c r="L12" s="52"/>
      <c r="M12" s="52"/>
      <c r="N12" s="52"/>
      <c r="O12" s="75"/>
      <c r="P12" s="61"/>
      <c r="Q12" s="61"/>
      <c r="R12" s="61"/>
      <c r="S12" s="61"/>
      <c r="T12" s="61"/>
      <c r="U12" s="61"/>
      <c r="V12" s="61"/>
      <c r="W12" s="61"/>
      <c r="X12" s="25"/>
      <c r="Y12" s="22"/>
      <c r="Z12" s="22"/>
      <c r="AA12" s="22"/>
      <c r="AB12" s="22"/>
      <c r="AC12" s="22"/>
    </row>
    <row r="13" spans="2:29" s="26" customFormat="1" ht="12.75" customHeight="1">
      <c r="B13" s="128" t="s">
        <v>13</v>
      </c>
      <c r="C13" s="128"/>
      <c r="D13" s="27"/>
      <c r="E13" s="28" t="s">
        <v>43</v>
      </c>
      <c r="F13" s="28"/>
      <c r="G13" s="29" t="s">
        <v>21</v>
      </c>
      <c r="H13" s="53">
        <v>1465138</v>
      </c>
      <c r="I13" s="53">
        <v>1863</v>
      </c>
      <c r="J13" s="53">
        <v>1274442</v>
      </c>
      <c r="K13" s="53">
        <v>0</v>
      </c>
      <c r="L13" s="53">
        <v>0</v>
      </c>
      <c r="M13" s="53">
        <v>0</v>
      </c>
      <c r="N13" s="53">
        <v>0</v>
      </c>
      <c r="O13" s="76"/>
      <c r="P13" s="62">
        <v>46</v>
      </c>
      <c r="Q13" s="62">
        <v>5</v>
      </c>
      <c r="R13" s="62">
        <v>0</v>
      </c>
      <c r="S13" s="62">
        <v>0</v>
      </c>
      <c r="T13" s="62">
        <v>1</v>
      </c>
      <c r="U13" s="62">
        <v>11</v>
      </c>
      <c r="V13" s="62">
        <v>8</v>
      </c>
      <c r="W13" s="62">
        <v>12</v>
      </c>
      <c r="X13" s="31" t="s">
        <v>21</v>
      </c>
      <c r="Y13" s="32"/>
      <c r="Z13" s="28" t="s">
        <v>26</v>
      </c>
      <c r="AA13" s="28"/>
      <c r="AB13" s="128"/>
      <c r="AC13" s="128" t="s">
        <v>13</v>
      </c>
    </row>
    <row r="14" spans="2:29" s="26" customFormat="1" ht="12.75" customHeight="1">
      <c r="B14" s="128"/>
      <c r="C14" s="128"/>
      <c r="D14" s="27"/>
      <c r="E14" s="28" t="s">
        <v>44</v>
      </c>
      <c r="F14" s="28"/>
      <c r="G14" s="29" t="s">
        <v>23</v>
      </c>
      <c r="H14" s="53">
        <v>1442596</v>
      </c>
      <c r="I14" s="53">
        <v>1839</v>
      </c>
      <c r="J14" s="53">
        <v>1257155</v>
      </c>
      <c r="K14" s="53">
        <v>0</v>
      </c>
      <c r="L14" s="53">
        <v>0</v>
      </c>
      <c r="M14" s="53">
        <v>0</v>
      </c>
      <c r="N14" s="53">
        <v>0</v>
      </c>
      <c r="O14" s="76"/>
      <c r="P14" s="62">
        <v>44</v>
      </c>
      <c r="Q14" s="62">
        <v>5</v>
      </c>
      <c r="R14" s="62">
        <v>0</v>
      </c>
      <c r="S14" s="62">
        <v>0</v>
      </c>
      <c r="T14" s="62">
        <v>1</v>
      </c>
      <c r="U14" s="62">
        <v>10</v>
      </c>
      <c r="V14" s="62">
        <v>8</v>
      </c>
      <c r="W14" s="62">
        <v>12</v>
      </c>
      <c r="X14" s="31" t="s">
        <v>23</v>
      </c>
      <c r="Y14" s="32"/>
      <c r="Z14" s="28" t="s">
        <v>44</v>
      </c>
      <c r="AA14" s="28"/>
      <c r="AB14" s="128"/>
      <c r="AC14" s="128"/>
    </row>
    <row r="15" spans="2:29" s="26" customFormat="1" ht="12.75" customHeight="1">
      <c r="B15" s="128"/>
      <c r="C15" s="128"/>
      <c r="D15" s="27"/>
      <c r="E15" s="28" t="s">
        <v>45</v>
      </c>
      <c r="F15" s="28"/>
      <c r="G15" s="29" t="s">
        <v>21</v>
      </c>
      <c r="H15" s="53">
        <v>272109</v>
      </c>
      <c r="I15" s="53">
        <v>258</v>
      </c>
      <c r="J15" s="53">
        <v>199055</v>
      </c>
      <c r="K15" s="53">
        <v>0</v>
      </c>
      <c r="L15" s="53">
        <v>0</v>
      </c>
      <c r="M15" s="53">
        <v>0</v>
      </c>
      <c r="N15" s="53">
        <v>0</v>
      </c>
      <c r="O15" s="76"/>
      <c r="P15" s="62">
        <v>40</v>
      </c>
      <c r="Q15" s="62">
        <v>4</v>
      </c>
      <c r="R15" s="62">
        <v>0</v>
      </c>
      <c r="S15" s="62">
        <v>0</v>
      </c>
      <c r="T15" s="62">
        <v>1</v>
      </c>
      <c r="U15" s="62">
        <v>9</v>
      </c>
      <c r="V15" s="62">
        <v>6</v>
      </c>
      <c r="W15" s="62">
        <v>8</v>
      </c>
      <c r="X15" s="31" t="s">
        <v>21</v>
      </c>
      <c r="Y15" s="32"/>
      <c r="Z15" s="28" t="s">
        <v>45</v>
      </c>
      <c r="AA15" s="28"/>
      <c r="AB15" s="128"/>
      <c r="AC15" s="128"/>
    </row>
    <row r="16" spans="2:29" s="26" customFormat="1" ht="12.75" customHeight="1">
      <c r="B16" s="128"/>
      <c r="C16" s="128"/>
      <c r="D16" s="27"/>
      <c r="E16" s="28" t="s">
        <v>46</v>
      </c>
      <c r="F16" s="28"/>
      <c r="G16" s="29" t="s">
        <v>23</v>
      </c>
      <c r="H16" s="53">
        <v>270584</v>
      </c>
      <c r="I16" s="53">
        <v>251</v>
      </c>
      <c r="J16" s="53">
        <v>198865</v>
      </c>
      <c r="K16" s="53">
        <v>0</v>
      </c>
      <c r="L16" s="53">
        <v>0</v>
      </c>
      <c r="M16" s="53">
        <v>0</v>
      </c>
      <c r="N16" s="53">
        <v>0</v>
      </c>
      <c r="O16" s="76"/>
      <c r="P16" s="62">
        <v>38</v>
      </c>
      <c r="Q16" s="62">
        <v>4</v>
      </c>
      <c r="R16" s="62">
        <v>0</v>
      </c>
      <c r="S16" s="62">
        <v>0</v>
      </c>
      <c r="T16" s="62">
        <v>1</v>
      </c>
      <c r="U16" s="62">
        <v>8</v>
      </c>
      <c r="V16" s="62">
        <v>6</v>
      </c>
      <c r="W16" s="62">
        <v>8</v>
      </c>
      <c r="X16" s="31" t="s">
        <v>23</v>
      </c>
      <c r="Y16" s="32"/>
      <c r="Z16" s="28" t="s">
        <v>46</v>
      </c>
      <c r="AA16" s="28"/>
      <c r="AB16" s="128"/>
      <c r="AC16" s="128"/>
    </row>
    <row r="17" spans="2:29" s="26" customFormat="1" ht="12.75" customHeight="1">
      <c r="B17" s="22"/>
      <c r="C17" s="22"/>
      <c r="D17" s="22"/>
      <c r="E17" s="22"/>
      <c r="F17" s="22"/>
      <c r="G17" s="23"/>
      <c r="H17" s="52"/>
      <c r="I17" s="52"/>
      <c r="J17" s="52"/>
      <c r="K17" s="52"/>
      <c r="L17" s="52"/>
      <c r="M17" s="52"/>
      <c r="N17" s="52"/>
      <c r="O17" s="76"/>
      <c r="P17" s="61"/>
      <c r="Q17" s="61"/>
      <c r="R17" s="61"/>
      <c r="S17" s="61"/>
      <c r="T17" s="61"/>
      <c r="U17" s="61"/>
      <c r="V17" s="61"/>
      <c r="W17" s="61"/>
      <c r="X17" s="25"/>
      <c r="Y17" s="22"/>
      <c r="Z17" s="22"/>
      <c r="AA17" s="22"/>
      <c r="AB17" s="22"/>
      <c r="AC17" s="22"/>
    </row>
    <row r="18" spans="2:29" s="26" customFormat="1" ht="12.75" customHeight="1">
      <c r="B18" s="128" t="s">
        <v>14</v>
      </c>
      <c r="C18" s="128"/>
      <c r="D18" s="27"/>
      <c r="E18" s="28" t="s">
        <v>47</v>
      </c>
      <c r="F18" s="28"/>
      <c r="G18" s="29" t="s">
        <v>21</v>
      </c>
      <c r="H18" s="53">
        <v>1205217</v>
      </c>
      <c r="I18" s="53">
        <v>2666</v>
      </c>
      <c r="J18" s="53">
        <v>953006</v>
      </c>
      <c r="K18" s="53">
        <v>0</v>
      </c>
      <c r="L18" s="53">
        <v>1</v>
      </c>
      <c r="M18" s="53">
        <v>0</v>
      </c>
      <c r="N18" s="53">
        <v>0</v>
      </c>
      <c r="O18" s="76"/>
      <c r="P18" s="62">
        <v>39</v>
      </c>
      <c r="Q18" s="62">
        <v>2</v>
      </c>
      <c r="R18" s="62">
        <v>0</v>
      </c>
      <c r="S18" s="62">
        <v>0</v>
      </c>
      <c r="T18" s="62">
        <v>0</v>
      </c>
      <c r="U18" s="62">
        <v>18</v>
      </c>
      <c r="V18" s="62">
        <v>22</v>
      </c>
      <c r="W18" s="62">
        <v>10</v>
      </c>
      <c r="X18" s="31" t="s">
        <v>21</v>
      </c>
      <c r="Y18" s="32"/>
      <c r="Z18" s="28" t="s">
        <v>47</v>
      </c>
      <c r="AA18" s="28"/>
      <c r="AB18" s="128"/>
      <c r="AC18" s="128" t="s">
        <v>14</v>
      </c>
    </row>
    <row r="19" spans="2:29" s="26" customFormat="1" ht="12.75" customHeight="1">
      <c r="B19" s="128"/>
      <c r="C19" s="128"/>
      <c r="D19" s="27"/>
      <c r="E19" s="28" t="s">
        <v>32</v>
      </c>
      <c r="F19" s="28"/>
      <c r="G19" s="29" t="s">
        <v>23</v>
      </c>
      <c r="H19" s="53">
        <v>1160954</v>
      </c>
      <c r="I19" s="53">
        <v>2604</v>
      </c>
      <c r="J19" s="53">
        <v>911727</v>
      </c>
      <c r="K19" s="53">
        <v>0</v>
      </c>
      <c r="L19" s="53">
        <v>1</v>
      </c>
      <c r="M19" s="53">
        <v>0</v>
      </c>
      <c r="N19" s="53">
        <v>0</v>
      </c>
      <c r="O19" s="76"/>
      <c r="P19" s="62">
        <v>35</v>
      </c>
      <c r="Q19" s="62">
        <v>2</v>
      </c>
      <c r="R19" s="62">
        <v>0</v>
      </c>
      <c r="S19" s="62">
        <v>0</v>
      </c>
      <c r="T19" s="62">
        <v>0</v>
      </c>
      <c r="U19" s="62">
        <v>18</v>
      </c>
      <c r="V19" s="62">
        <v>20</v>
      </c>
      <c r="W19" s="62">
        <v>10</v>
      </c>
      <c r="X19" s="31" t="s">
        <v>23</v>
      </c>
      <c r="Y19" s="32"/>
      <c r="Z19" s="28" t="s">
        <v>32</v>
      </c>
      <c r="AA19" s="28"/>
      <c r="AB19" s="128"/>
      <c r="AC19" s="128"/>
    </row>
    <row r="20" spans="2:29" s="26" customFormat="1" ht="12.75" customHeight="1">
      <c r="B20" s="128"/>
      <c r="C20" s="128"/>
      <c r="D20" s="27"/>
      <c r="E20" s="28" t="s">
        <v>33</v>
      </c>
      <c r="F20" s="28"/>
      <c r="G20" s="29" t="s">
        <v>21</v>
      </c>
      <c r="H20" s="53">
        <v>204884</v>
      </c>
      <c r="I20" s="53">
        <v>408</v>
      </c>
      <c r="J20" s="53">
        <v>116263</v>
      </c>
      <c r="K20" s="53">
        <v>0</v>
      </c>
      <c r="L20" s="53">
        <v>1</v>
      </c>
      <c r="M20" s="53">
        <v>0</v>
      </c>
      <c r="N20" s="53">
        <v>0</v>
      </c>
      <c r="O20" s="76"/>
      <c r="P20" s="62">
        <v>30</v>
      </c>
      <c r="Q20" s="62">
        <v>1</v>
      </c>
      <c r="R20" s="62">
        <v>0</v>
      </c>
      <c r="S20" s="62">
        <v>0</v>
      </c>
      <c r="T20" s="62">
        <v>1</v>
      </c>
      <c r="U20" s="62">
        <v>8</v>
      </c>
      <c r="V20" s="62">
        <v>13</v>
      </c>
      <c r="W20" s="62">
        <v>2</v>
      </c>
      <c r="X20" s="31" t="s">
        <v>21</v>
      </c>
      <c r="Y20" s="32"/>
      <c r="Z20" s="28" t="s">
        <v>33</v>
      </c>
      <c r="AA20" s="28"/>
      <c r="AB20" s="128"/>
      <c r="AC20" s="128"/>
    </row>
    <row r="21" spans="2:29" s="26" customFormat="1" ht="12.75" customHeight="1">
      <c r="B21" s="128"/>
      <c r="C21" s="128"/>
      <c r="D21" s="27"/>
      <c r="E21" s="28" t="s">
        <v>48</v>
      </c>
      <c r="F21" s="28"/>
      <c r="G21" s="29" t="s">
        <v>23</v>
      </c>
      <c r="H21" s="53">
        <v>199987</v>
      </c>
      <c r="I21" s="53">
        <v>402</v>
      </c>
      <c r="J21" s="53">
        <v>115127</v>
      </c>
      <c r="K21" s="53">
        <v>0</v>
      </c>
      <c r="L21" s="53">
        <v>1</v>
      </c>
      <c r="M21" s="53">
        <v>0</v>
      </c>
      <c r="N21" s="53">
        <v>0</v>
      </c>
      <c r="O21" s="76"/>
      <c r="P21" s="62">
        <v>27</v>
      </c>
      <c r="Q21" s="62">
        <v>1</v>
      </c>
      <c r="R21" s="62">
        <v>0</v>
      </c>
      <c r="S21" s="62">
        <v>0</v>
      </c>
      <c r="T21" s="62">
        <v>1</v>
      </c>
      <c r="U21" s="62">
        <v>8</v>
      </c>
      <c r="V21" s="62">
        <v>11</v>
      </c>
      <c r="W21" s="62">
        <v>2</v>
      </c>
      <c r="X21" s="31" t="s">
        <v>23</v>
      </c>
      <c r="Y21" s="32"/>
      <c r="Z21" s="28" t="s">
        <v>48</v>
      </c>
      <c r="AA21" s="28"/>
      <c r="AB21" s="128"/>
      <c r="AC21" s="128"/>
    </row>
    <row r="22" spans="2:29" s="26" customFormat="1" ht="12.75" customHeight="1">
      <c r="B22" s="22"/>
      <c r="C22" s="22"/>
      <c r="D22" s="22"/>
      <c r="E22" s="22"/>
      <c r="F22" s="22"/>
      <c r="G22" s="23"/>
      <c r="H22" s="52"/>
      <c r="I22" s="52"/>
      <c r="J22" s="52"/>
      <c r="K22" s="52"/>
      <c r="L22" s="52"/>
      <c r="M22" s="52"/>
      <c r="N22" s="52"/>
      <c r="O22" s="76"/>
      <c r="P22" s="61"/>
      <c r="Q22" s="61"/>
      <c r="R22" s="61"/>
      <c r="S22" s="61"/>
      <c r="T22" s="61"/>
      <c r="U22" s="61"/>
      <c r="V22" s="61"/>
      <c r="W22" s="61"/>
      <c r="X22" s="25"/>
      <c r="Y22" s="22"/>
      <c r="Z22" s="22"/>
      <c r="AA22" s="22"/>
      <c r="AB22" s="22"/>
      <c r="AC22" s="22"/>
    </row>
    <row r="23" spans="2:29" s="26" customFormat="1" ht="12.75" customHeight="1">
      <c r="B23" s="128" t="s">
        <v>15</v>
      </c>
      <c r="C23" s="128"/>
      <c r="D23" s="27"/>
      <c r="E23" s="28" t="s">
        <v>49</v>
      </c>
      <c r="F23" s="28"/>
      <c r="G23" s="29" t="s">
        <v>21</v>
      </c>
      <c r="H23" s="52">
        <v>111555272</v>
      </c>
      <c r="I23" s="52">
        <v>242210</v>
      </c>
      <c r="J23" s="52">
        <v>22662438</v>
      </c>
      <c r="K23" s="52">
        <v>13</v>
      </c>
      <c r="L23" s="52">
        <v>163</v>
      </c>
      <c r="M23" s="52">
        <v>18</v>
      </c>
      <c r="N23" s="52">
        <v>86</v>
      </c>
      <c r="O23" s="75"/>
      <c r="P23" s="61">
        <v>14313</v>
      </c>
      <c r="Q23" s="61">
        <v>8442</v>
      </c>
      <c r="R23" s="61">
        <v>698</v>
      </c>
      <c r="S23" s="61">
        <v>887</v>
      </c>
      <c r="T23" s="61">
        <v>316</v>
      </c>
      <c r="U23" s="61">
        <v>15566</v>
      </c>
      <c r="V23" s="61">
        <v>52560</v>
      </c>
      <c r="W23" s="61">
        <v>349462</v>
      </c>
      <c r="X23" s="31" t="s">
        <v>21</v>
      </c>
      <c r="Y23" s="32"/>
      <c r="Z23" s="28" t="s">
        <v>49</v>
      </c>
      <c r="AA23" s="28"/>
      <c r="AB23" s="128"/>
      <c r="AC23" s="128" t="s">
        <v>15</v>
      </c>
    </row>
    <row r="24" spans="2:29" s="26" customFormat="1" ht="12.75" customHeight="1">
      <c r="B24" s="128"/>
      <c r="C24" s="128"/>
      <c r="D24" s="27"/>
      <c r="E24" s="28" t="s">
        <v>50</v>
      </c>
      <c r="F24" s="28"/>
      <c r="G24" s="29" t="s">
        <v>23</v>
      </c>
      <c r="H24" s="52">
        <v>109846603</v>
      </c>
      <c r="I24" s="52">
        <v>234875</v>
      </c>
      <c r="J24" s="52">
        <v>21836068</v>
      </c>
      <c r="K24" s="52">
        <v>12</v>
      </c>
      <c r="L24" s="52">
        <v>143</v>
      </c>
      <c r="M24" s="52">
        <v>17</v>
      </c>
      <c r="N24" s="52">
        <v>65</v>
      </c>
      <c r="O24" s="75"/>
      <c r="P24" s="61">
        <v>14158</v>
      </c>
      <c r="Q24" s="61">
        <v>8352</v>
      </c>
      <c r="R24" s="61">
        <v>690</v>
      </c>
      <c r="S24" s="61">
        <v>877</v>
      </c>
      <c r="T24" s="61">
        <v>309</v>
      </c>
      <c r="U24" s="61">
        <v>15465</v>
      </c>
      <c r="V24" s="61">
        <v>51799</v>
      </c>
      <c r="W24" s="61">
        <v>336029</v>
      </c>
      <c r="X24" s="31" t="s">
        <v>23</v>
      </c>
      <c r="Y24" s="32"/>
      <c r="Z24" s="28" t="s">
        <v>50</v>
      </c>
      <c r="AA24" s="28"/>
      <c r="AB24" s="128"/>
      <c r="AC24" s="128"/>
    </row>
    <row r="25" spans="2:29" s="26" customFormat="1" ht="12.75" customHeight="1">
      <c r="B25" s="128"/>
      <c r="C25" s="128"/>
      <c r="D25" s="27"/>
      <c r="E25" s="28" t="s">
        <v>51</v>
      </c>
      <c r="F25" s="28"/>
      <c r="G25" s="29" t="s">
        <v>21</v>
      </c>
      <c r="H25" s="52">
        <v>5756925</v>
      </c>
      <c r="I25" s="52">
        <v>11115</v>
      </c>
      <c r="J25" s="52">
        <v>774320</v>
      </c>
      <c r="K25" s="52">
        <v>6</v>
      </c>
      <c r="L25" s="52">
        <v>76</v>
      </c>
      <c r="M25" s="52">
        <v>3</v>
      </c>
      <c r="N25" s="52">
        <v>33</v>
      </c>
      <c r="O25" s="75"/>
      <c r="P25" s="61">
        <v>4660</v>
      </c>
      <c r="Q25" s="61">
        <v>2678</v>
      </c>
      <c r="R25" s="61">
        <v>414</v>
      </c>
      <c r="S25" s="61">
        <v>401</v>
      </c>
      <c r="T25" s="61">
        <v>141</v>
      </c>
      <c r="U25" s="61">
        <v>1814</v>
      </c>
      <c r="V25" s="61">
        <v>6200</v>
      </c>
      <c r="W25" s="61">
        <v>21347</v>
      </c>
      <c r="X25" s="31" t="s">
        <v>21</v>
      </c>
      <c r="Y25" s="32"/>
      <c r="Z25" s="28" t="s">
        <v>51</v>
      </c>
      <c r="AA25" s="28"/>
      <c r="AB25" s="128"/>
      <c r="AC25" s="128"/>
    </row>
    <row r="26" spans="2:29" s="26" customFormat="1" ht="12.75" customHeight="1">
      <c r="B26" s="128"/>
      <c r="C26" s="128"/>
      <c r="D26" s="27"/>
      <c r="E26" s="28" t="s">
        <v>52</v>
      </c>
      <c r="F26" s="28"/>
      <c r="G26" s="29" t="s">
        <v>23</v>
      </c>
      <c r="H26" s="52">
        <v>5403875</v>
      </c>
      <c r="I26" s="52">
        <v>10021</v>
      </c>
      <c r="J26" s="52">
        <v>709683</v>
      </c>
      <c r="K26" s="52">
        <v>5</v>
      </c>
      <c r="L26" s="52">
        <v>53</v>
      </c>
      <c r="M26" s="52">
        <v>3</v>
      </c>
      <c r="N26" s="52">
        <v>14</v>
      </c>
      <c r="O26" s="75"/>
      <c r="P26" s="61">
        <v>4555</v>
      </c>
      <c r="Q26" s="61">
        <v>2621</v>
      </c>
      <c r="R26" s="61">
        <v>407</v>
      </c>
      <c r="S26" s="61">
        <v>392</v>
      </c>
      <c r="T26" s="61">
        <v>133</v>
      </c>
      <c r="U26" s="61">
        <v>1737</v>
      </c>
      <c r="V26" s="61">
        <v>5608</v>
      </c>
      <c r="W26" s="61">
        <v>10059</v>
      </c>
      <c r="X26" s="31" t="s">
        <v>23</v>
      </c>
      <c r="Y26" s="32"/>
      <c r="Z26" s="28" t="s">
        <v>52</v>
      </c>
      <c r="AA26" s="28"/>
      <c r="AB26" s="128"/>
      <c r="AC26" s="128"/>
    </row>
    <row r="27" spans="2:29" s="26" customFormat="1" ht="12.75" customHeight="1">
      <c r="B27" s="22"/>
      <c r="C27" s="22"/>
      <c r="D27" s="22"/>
      <c r="E27" s="22"/>
      <c r="F27" s="22"/>
      <c r="G27" s="23"/>
      <c r="H27" s="52"/>
      <c r="I27" s="52"/>
      <c r="J27" s="52"/>
      <c r="K27" s="52"/>
      <c r="L27" s="52"/>
      <c r="M27" s="52"/>
      <c r="N27" s="52"/>
      <c r="O27" s="75"/>
      <c r="P27" s="61"/>
      <c r="Q27" s="61"/>
      <c r="R27" s="61"/>
      <c r="S27" s="61"/>
      <c r="T27" s="61"/>
      <c r="U27" s="61"/>
      <c r="V27" s="61"/>
      <c r="W27" s="61"/>
      <c r="X27" s="25"/>
      <c r="Y27" s="22"/>
      <c r="Z27" s="22"/>
      <c r="AA27" s="22"/>
      <c r="AB27" s="22"/>
      <c r="AC27" s="22"/>
    </row>
    <row r="28" spans="2:29" s="26" customFormat="1" ht="12.75" customHeight="1">
      <c r="B28" s="128"/>
      <c r="C28" s="128" t="s">
        <v>16</v>
      </c>
      <c r="D28" s="27"/>
      <c r="E28" s="28" t="s">
        <v>53</v>
      </c>
      <c r="F28" s="28"/>
      <c r="G28" s="29" t="s">
        <v>21</v>
      </c>
      <c r="H28" s="53">
        <v>32538716</v>
      </c>
      <c r="I28" s="53">
        <v>69502</v>
      </c>
      <c r="J28" s="53">
        <v>12917597</v>
      </c>
      <c r="K28" s="53">
        <v>8</v>
      </c>
      <c r="L28" s="53">
        <v>92</v>
      </c>
      <c r="M28" s="53">
        <v>2</v>
      </c>
      <c r="N28" s="53">
        <v>44</v>
      </c>
      <c r="O28" s="76"/>
      <c r="P28" s="62">
        <v>253</v>
      </c>
      <c r="Q28" s="62">
        <v>169</v>
      </c>
      <c r="R28" s="62">
        <v>6</v>
      </c>
      <c r="S28" s="62">
        <v>44</v>
      </c>
      <c r="T28" s="62">
        <v>12</v>
      </c>
      <c r="U28" s="62">
        <v>71</v>
      </c>
      <c r="V28" s="62">
        <v>57</v>
      </c>
      <c r="W28" s="62">
        <v>102</v>
      </c>
      <c r="X28" s="31" t="s">
        <v>21</v>
      </c>
      <c r="Y28" s="32"/>
      <c r="Z28" s="28" t="s">
        <v>53</v>
      </c>
      <c r="AA28" s="28"/>
      <c r="AB28" s="128" t="s">
        <v>16</v>
      </c>
      <c r="AC28" s="128"/>
    </row>
    <row r="29" spans="2:29" s="26" customFormat="1" ht="12.75" customHeight="1">
      <c r="B29" s="128"/>
      <c r="C29" s="128"/>
      <c r="D29" s="27"/>
      <c r="E29" s="28" t="s">
        <v>54</v>
      </c>
      <c r="F29" s="28"/>
      <c r="G29" s="29" t="s">
        <v>23</v>
      </c>
      <c r="H29" s="53">
        <v>31927052</v>
      </c>
      <c r="I29" s="53">
        <v>65391</v>
      </c>
      <c r="J29" s="53">
        <v>12639636</v>
      </c>
      <c r="K29" s="53">
        <v>7</v>
      </c>
      <c r="L29" s="53">
        <v>75</v>
      </c>
      <c r="M29" s="53">
        <v>2</v>
      </c>
      <c r="N29" s="53">
        <v>25</v>
      </c>
      <c r="O29" s="76"/>
      <c r="P29" s="62">
        <v>249</v>
      </c>
      <c r="Q29" s="62">
        <v>168</v>
      </c>
      <c r="R29" s="62">
        <v>6</v>
      </c>
      <c r="S29" s="62">
        <v>44</v>
      </c>
      <c r="T29" s="62">
        <v>12</v>
      </c>
      <c r="U29" s="62">
        <v>69</v>
      </c>
      <c r="V29" s="62">
        <v>53</v>
      </c>
      <c r="W29" s="62">
        <v>92</v>
      </c>
      <c r="X29" s="31" t="s">
        <v>23</v>
      </c>
      <c r="Y29" s="32"/>
      <c r="Z29" s="28" t="s">
        <v>54</v>
      </c>
      <c r="AA29" s="28"/>
      <c r="AB29" s="128"/>
      <c r="AC29" s="128"/>
    </row>
    <row r="30" spans="2:29" s="26" customFormat="1" ht="12.75" customHeight="1">
      <c r="B30" s="128"/>
      <c r="C30" s="128"/>
      <c r="D30" s="27"/>
      <c r="E30" s="28" t="s">
        <v>55</v>
      </c>
      <c r="F30" s="28"/>
      <c r="G30" s="29" t="s">
        <v>21</v>
      </c>
      <c r="H30" s="53">
        <v>1457925</v>
      </c>
      <c r="I30" s="53">
        <v>2019</v>
      </c>
      <c r="J30" s="53">
        <v>312618</v>
      </c>
      <c r="K30" s="53">
        <v>5</v>
      </c>
      <c r="L30" s="53">
        <v>54</v>
      </c>
      <c r="M30" s="53">
        <v>0</v>
      </c>
      <c r="N30" s="53">
        <v>29</v>
      </c>
      <c r="O30" s="76"/>
      <c r="P30" s="62">
        <v>113</v>
      </c>
      <c r="Q30" s="62">
        <v>60</v>
      </c>
      <c r="R30" s="62">
        <v>3</v>
      </c>
      <c r="S30" s="62">
        <v>10</v>
      </c>
      <c r="T30" s="62">
        <v>4</v>
      </c>
      <c r="U30" s="62">
        <v>33</v>
      </c>
      <c r="V30" s="62">
        <v>32</v>
      </c>
      <c r="W30" s="62">
        <v>53</v>
      </c>
      <c r="X30" s="31" t="s">
        <v>21</v>
      </c>
      <c r="Y30" s="32"/>
      <c r="Z30" s="28" t="s">
        <v>55</v>
      </c>
      <c r="AA30" s="28"/>
      <c r="AB30" s="128"/>
      <c r="AC30" s="128"/>
    </row>
    <row r="31" spans="2:29" s="26" customFormat="1" ht="12.75" customHeight="1">
      <c r="B31" s="128"/>
      <c r="C31" s="128"/>
      <c r="D31" s="27"/>
      <c r="E31" s="28" t="s">
        <v>56</v>
      </c>
      <c r="F31" s="28"/>
      <c r="G31" s="29" t="s">
        <v>23</v>
      </c>
      <c r="H31" s="53">
        <v>1387652</v>
      </c>
      <c r="I31" s="53">
        <v>1708</v>
      </c>
      <c r="J31" s="53">
        <v>300806</v>
      </c>
      <c r="K31" s="53">
        <v>4</v>
      </c>
      <c r="L31" s="53">
        <v>34</v>
      </c>
      <c r="M31" s="53">
        <v>0</v>
      </c>
      <c r="N31" s="53">
        <v>12</v>
      </c>
      <c r="O31" s="76"/>
      <c r="P31" s="62">
        <v>111</v>
      </c>
      <c r="Q31" s="62">
        <v>59</v>
      </c>
      <c r="R31" s="62">
        <v>3</v>
      </c>
      <c r="S31" s="62">
        <v>10</v>
      </c>
      <c r="T31" s="62">
        <v>4</v>
      </c>
      <c r="U31" s="62">
        <v>32</v>
      </c>
      <c r="V31" s="62">
        <v>28</v>
      </c>
      <c r="W31" s="62">
        <v>45</v>
      </c>
      <c r="X31" s="31" t="s">
        <v>23</v>
      </c>
      <c r="Y31" s="32"/>
      <c r="Z31" s="28" t="s">
        <v>56</v>
      </c>
      <c r="AA31" s="28"/>
      <c r="AB31" s="128"/>
      <c r="AC31" s="128"/>
    </row>
    <row r="32" spans="2:29" s="26" customFormat="1" ht="12.75" customHeight="1">
      <c r="B32" s="22"/>
      <c r="C32" s="22"/>
      <c r="D32" s="22"/>
      <c r="E32" s="22"/>
      <c r="F32" s="22"/>
      <c r="G32" s="23"/>
      <c r="H32" s="52"/>
      <c r="I32" s="52"/>
      <c r="J32" s="52"/>
      <c r="K32" s="52"/>
      <c r="L32" s="52"/>
      <c r="M32" s="52"/>
      <c r="N32" s="52"/>
      <c r="O32" s="76"/>
      <c r="P32" s="61"/>
      <c r="Q32" s="61"/>
      <c r="R32" s="61"/>
      <c r="S32" s="61"/>
      <c r="T32" s="61"/>
      <c r="U32" s="61"/>
      <c r="V32" s="61"/>
      <c r="W32" s="61"/>
      <c r="X32" s="25"/>
      <c r="Y32" s="22"/>
      <c r="Z32" s="22"/>
      <c r="AA32" s="22"/>
      <c r="AB32" s="22"/>
      <c r="AC32" s="22"/>
    </row>
    <row r="33" spans="2:29" s="2" customFormat="1" ht="12.75" customHeight="1">
      <c r="B33" s="128"/>
      <c r="C33" s="139" t="s">
        <v>17</v>
      </c>
      <c r="D33" s="33"/>
      <c r="E33" s="34" t="s">
        <v>57</v>
      </c>
      <c r="F33" s="34"/>
      <c r="G33" s="9" t="s">
        <v>21</v>
      </c>
      <c r="H33" s="54">
        <v>39495463</v>
      </c>
      <c r="I33" s="54">
        <v>1664</v>
      </c>
      <c r="J33" s="54">
        <v>124148</v>
      </c>
      <c r="K33" s="54">
        <v>0</v>
      </c>
      <c r="L33" s="54">
        <v>2</v>
      </c>
      <c r="M33" s="54">
        <v>1</v>
      </c>
      <c r="N33" s="54">
        <v>1</v>
      </c>
      <c r="O33" s="77"/>
      <c r="P33" s="63">
        <v>14006</v>
      </c>
      <c r="Q33" s="63">
        <v>8220</v>
      </c>
      <c r="R33" s="63">
        <v>669</v>
      </c>
      <c r="S33" s="63">
        <v>797</v>
      </c>
      <c r="T33" s="63">
        <v>270</v>
      </c>
      <c r="U33" s="63">
        <v>15469</v>
      </c>
      <c r="V33" s="63">
        <v>52465</v>
      </c>
      <c r="W33" s="63">
        <v>349107</v>
      </c>
      <c r="X33" s="7" t="s">
        <v>21</v>
      </c>
      <c r="Y33" s="36"/>
      <c r="Z33" s="34" t="s">
        <v>57</v>
      </c>
      <c r="AA33" s="34"/>
      <c r="AB33" s="139" t="s">
        <v>17</v>
      </c>
      <c r="AC33" s="140"/>
    </row>
    <row r="34" spans="2:29" s="2" customFormat="1" ht="12.75" customHeight="1">
      <c r="B34" s="140"/>
      <c r="C34" s="139"/>
      <c r="D34" s="33"/>
      <c r="E34" s="34" t="s">
        <v>58</v>
      </c>
      <c r="F34" s="34"/>
      <c r="G34" s="9" t="s">
        <v>23</v>
      </c>
      <c r="H34" s="54">
        <v>39192391</v>
      </c>
      <c r="I34" s="54">
        <v>1651</v>
      </c>
      <c r="J34" s="54">
        <v>116538</v>
      </c>
      <c r="K34" s="54">
        <v>0</v>
      </c>
      <c r="L34" s="54">
        <v>2</v>
      </c>
      <c r="M34" s="54">
        <v>1</v>
      </c>
      <c r="N34" s="54">
        <v>1</v>
      </c>
      <c r="O34" s="77"/>
      <c r="P34" s="63">
        <v>13855</v>
      </c>
      <c r="Q34" s="63">
        <v>8132</v>
      </c>
      <c r="R34" s="63">
        <v>661</v>
      </c>
      <c r="S34" s="63">
        <v>788</v>
      </c>
      <c r="T34" s="63">
        <v>263</v>
      </c>
      <c r="U34" s="63">
        <v>15370</v>
      </c>
      <c r="V34" s="63">
        <v>51709</v>
      </c>
      <c r="W34" s="63">
        <v>335711</v>
      </c>
      <c r="X34" s="7" t="s">
        <v>23</v>
      </c>
      <c r="Y34" s="36"/>
      <c r="Z34" s="34" t="s">
        <v>58</v>
      </c>
      <c r="AA34" s="34"/>
      <c r="AB34" s="139"/>
      <c r="AC34" s="140"/>
    </row>
    <row r="35" spans="2:29" s="2" customFormat="1" ht="12.75" customHeight="1">
      <c r="B35" s="140"/>
      <c r="C35" s="139"/>
      <c r="D35" s="33"/>
      <c r="E35" s="34" t="s">
        <v>59</v>
      </c>
      <c r="F35" s="34"/>
      <c r="G35" s="9" t="s">
        <v>21</v>
      </c>
      <c r="H35" s="54">
        <v>2636918</v>
      </c>
      <c r="I35" s="54">
        <v>115</v>
      </c>
      <c r="J35" s="54">
        <v>15283</v>
      </c>
      <c r="K35" s="54">
        <v>0</v>
      </c>
      <c r="L35" s="54">
        <v>0</v>
      </c>
      <c r="M35" s="54">
        <v>0</v>
      </c>
      <c r="N35" s="54">
        <v>0</v>
      </c>
      <c r="O35" s="77"/>
      <c r="P35" s="63">
        <v>4540</v>
      </c>
      <c r="Q35" s="63">
        <v>2609</v>
      </c>
      <c r="R35" s="63">
        <v>403</v>
      </c>
      <c r="S35" s="63">
        <v>383</v>
      </c>
      <c r="T35" s="63">
        <v>127</v>
      </c>
      <c r="U35" s="63">
        <v>1776</v>
      </c>
      <c r="V35" s="63">
        <v>6160</v>
      </c>
      <c r="W35" s="63">
        <v>21224</v>
      </c>
      <c r="X35" s="7" t="s">
        <v>21</v>
      </c>
      <c r="Y35" s="36"/>
      <c r="Z35" s="34" t="s">
        <v>59</v>
      </c>
      <c r="AA35" s="34"/>
      <c r="AB35" s="139"/>
      <c r="AC35" s="140"/>
    </row>
    <row r="36" spans="2:29" s="2" customFormat="1" ht="12.75" customHeight="1">
      <c r="B36" s="140"/>
      <c r="C36" s="139"/>
      <c r="D36" s="33"/>
      <c r="E36" s="34" t="s">
        <v>60</v>
      </c>
      <c r="F36" s="34"/>
      <c r="G36" s="9" t="s">
        <v>23</v>
      </c>
      <c r="H36" s="54">
        <v>2494287</v>
      </c>
      <c r="I36" s="54">
        <v>103</v>
      </c>
      <c r="J36" s="54">
        <v>14257</v>
      </c>
      <c r="K36" s="54">
        <v>0</v>
      </c>
      <c r="L36" s="54">
        <v>0</v>
      </c>
      <c r="M36" s="54">
        <v>0</v>
      </c>
      <c r="N36" s="54">
        <v>0</v>
      </c>
      <c r="O36" s="77"/>
      <c r="P36" s="63">
        <v>4437</v>
      </c>
      <c r="Q36" s="63">
        <v>2553</v>
      </c>
      <c r="R36" s="63">
        <v>396</v>
      </c>
      <c r="S36" s="63">
        <v>375</v>
      </c>
      <c r="T36" s="63">
        <v>119</v>
      </c>
      <c r="U36" s="63">
        <v>1700</v>
      </c>
      <c r="V36" s="63">
        <v>5573</v>
      </c>
      <c r="W36" s="63">
        <v>9969</v>
      </c>
      <c r="X36" s="7" t="s">
        <v>23</v>
      </c>
      <c r="Y36" s="36"/>
      <c r="Z36" s="34" t="s">
        <v>60</v>
      </c>
      <c r="AA36" s="34"/>
      <c r="AB36" s="139"/>
      <c r="AC36" s="140"/>
    </row>
    <row r="37" spans="2:29" s="2" customFormat="1" ht="12.75" customHeight="1">
      <c r="B37" s="3"/>
      <c r="C37" s="3"/>
      <c r="D37" s="3"/>
      <c r="E37" s="3"/>
      <c r="F37" s="3"/>
      <c r="G37" s="5"/>
      <c r="H37" s="55"/>
      <c r="I37" s="55"/>
      <c r="J37" s="55"/>
      <c r="K37" s="55"/>
      <c r="L37" s="55"/>
      <c r="M37" s="55"/>
      <c r="N37" s="56"/>
      <c r="O37" s="77"/>
      <c r="P37" s="64"/>
      <c r="Q37" s="64"/>
      <c r="R37" s="64"/>
      <c r="S37" s="64"/>
      <c r="T37" s="64"/>
      <c r="U37" s="64"/>
      <c r="V37" s="64"/>
      <c r="W37" s="64"/>
      <c r="X37" s="37"/>
      <c r="Y37" s="3"/>
      <c r="Z37" s="3"/>
      <c r="AA37" s="3"/>
      <c r="AB37" s="3"/>
      <c r="AC37" s="3"/>
    </row>
    <row r="38" spans="2:29" s="2" customFormat="1" ht="12.75" customHeight="1">
      <c r="B38" s="140"/>
      <c r="C38" s="139" t="s">
        <v>18</v>
      </c>
      <c r="D38" s="33"/>
      <c r="E38" s="34" t="s">
        <v>61</v>
      </c>
      <c r="F38" s="34"/>
      <c r="G38" s="9" t="s">
        <v>21</v>
      </c>
      <c r="H38" s="57">
        <v>39521093</v>
      </c>
      <c r="I38" s="57">
        <v>171044</v>
      </c>
      <c r="J38" s="57">
        <v>9620693</v>
      </c>
      <c r="K38" s="57">
        <v>5</v>
      </c>
      <c r="L38" s="57">
        <v>69</v>
      </c>
      <c r="M38" s="57">
        <v>15</v>
      </c>
      <c r="N38" s="57">
        <v>41</v>
      </c>
      <c r="O38" s="77"/>
      <c r="P38" s="63">
        <v>54</v>
      </c>
      <c r="Q38" s="63">
        <v>53</v>
      </c>
      <c r="R38" s="63">
        <v>23</v>
      </c>
      <c r="S38" s="63">
        <v>46</v>
      </c>
      <c r="T38" s="63">
        <v>34</v>
      </c>
      <c r="U38" s="63">
        <v>26</v>
      </c>
      <c r="V38" s="63">
        <v>38</v>
      </c>
      <c r="W38" s="63">
        <v>253</v>
      </c>
      <c r="X38" s="7" t="s">
        <v>21</v>
      </c>
      <c r="Y38" s="36"/>
      <c r="Z38" s="34" t="s">
        <v>61</v>
      </c>
      <c r="AA38" s="34"/>
      <c r="AB38" s="139" t="s">
        <v>18</v>
      </c>
      <c r="AC38" s="140"/>
    </row>
    <row r="39" spans="2:29" s="2" customFormat="1" ht="12.75" customHeight="1">
      <c r="B39" s="140"/>
      <c r="C39" s="139"/>
      <c r="D39" s="33"/>
      <c r="E39" s="34" t="s">
        <v>62</v>
      </c>
      <c r="F39" s="34"/>
      <c r="G39" s="9" t="s">
        <v>23</v>
      </c>
      <c r="H39" s="54">
        <v>38727160</v>
      </c>
      <c r="I39" s="54">
        <v>167833</v>
      </c>
      <c r="J39" s="54">
        <v>9079894</v>
      </c>
      <c r="K39" s="54">
        <v>5</v>
      </c>
      <c r="L39" s="54">
        <v>66</v>
      </c>
      <c r="M39" s="54">
        <v>14</v>
      </c>
      <c r="N39" s="54">
        <v>39</v>
      </c>
      <c r="O39" s="77"/>
      <c r="P39" s="63">
        <v>54</v>
      </c>
      <c r="Q39" s="63">
        <v>52</v>
      </c>
      <c r="R39" s="63">
        <v>23</v>
      </c>
      <c r="S39" s="63">
        <v>45</v>
      </c>
      <c r="T39" s="63">
        <v>34</v>
      </c>
      <c r="U39" s="63">
        <v>26</v>
      </c>
      <c r="V39" s="63">
        <v>37</v>
      </c>
      <c r="W39" s="63">
        <v>226</v>
      </c>
      <c r="X39" s="7" t="s">
        <v>23</v>
      </c>
      <c r="Y39" s="36"/>
      <c r="Z39" s="34" t="s">
        <v>62</v>
      </c>
      <c r="AA39" s="34"/>
      <c r="AB39" s="139"/>
      <c r="AC39" s="140"/>
    </row>
    <row r="40" spans="2:29" s="2" customFormat="1" ht="12.75" customHeight="1">
      <c r="B40" s="140"/>
      <c r="C40" s="139"/>
      <c r="D40" s="33"/>
      <c r="E40" s="34" t="s">
        <v>63</v>
      </c>
      <c r="F40" s="34"/>
      <c r="G40" s="9" t="s">
        <v>21</v>
      </c>
      <c r="H40" s="54">
        <v>1662082</v>
      </c>
      <c r="I40" s="54">
        <v>8981</v>
      </c>
      <c r="J40" s="54">
        <v>446419</v>
      </c>
      <c r="K40" s="54">
        <v>1</v>
      </c>
      <c r="L40" s="54">
        <v>22</v>
      </c>
      <c r="M40" s="54">
        <v>3</v>
      </c>
      <c r="N40" s="54">
        <v>4</v>
      </c>
      <c r="O40" s="77"/>
      <c r="P40" s="63">
        <v>7</v>
      </c>
      <c r="Q40" s="63">
        <v>9</v>
      </c>
      <c r="R40" s="63">
        <v>8</v>
      </c>
      <c r="S40" s="63">
        <v>8</v>
      </c>
      <c r="T40" s="63">
        <v>10</v>
      </c>
      <c r="U40" s="63">
        <v>5</v>
      </c>
      <c r="V40" s="63">
        <v>8</v>
      </c>
      <c r="W40" s="63">
        <v>70</v>
      </c>
      <c r="X40" s="7" t="s">
        <v>21</v>
      </c>
      <c r="Y40" s="36"/>
      <c r="Z40" s="34" t="s">
        <v>63</v>
      </c>
      <c r="AA40" s="34"/>
      <c r="AB40" s="139"/>
      <c r="AC40" s="140"/>
    </row>
    <row r="41" spans="2:29" s="2" customFormat="1" ht="12.75" customHeight="1">
      <c r="B41" s="140"/>
      <c r="C41" s="139"/>
      <c r="D41" s="33"/>
      <c r="E41" s="34" t="s">
        <v>64</v>
      </c>
      <c r="F41" s="34"/>
      <c r="G41" s="9" t="s">
        <v>23</v>
      </c>
      <c r="H41" s="54">
        <v>1521936</v>
      </c>
      <c r="I41" s="54">
        <v>8210</v>
      </c>
      <c r="J41" s="54">
        <v>394620</v>
      </c>
      <c r="K41" s="54">
        <v>1</v>
      </c>
      <c r="L41" s="54">
        <v>19</v>
      </c>
      <c r="M41" s="54">
        <v>3</v>
      </c>
      <c r="N41" s="54">
        <v>2</v>
      </c>
      <c r="O41" s="77"/>
      <c r="P41" s="63">
        <v>7</v>
      </c>
      <c r="Q41" s="63">
        <v>9</v>
      </c>
      <c r="R41" s="63">
        <v>8</v>
      </c>
      <c r="S41" s="63">
        <v>7</v>
      </c>
      <c r="T41" s="63">
        <v>10</v>
      </c>
      <c r="U41" s="63">
        <v>5</v>
      </c>
      <c r="V41" s="63">
        <v>7</v>
      </c>
      <c r="W41" s="63">
        <v>45</v>
      </c>
      <c r="X41" s="7" t="s">
        <v>23</v>
      </c>
      <c r="Y41" s="36"/>
      <c r="Z41" s="34" t="s">
        <v>64</v>
      </c>
      <c r="AA41" s="34"/>
      <c r="AB41" s="139"/>
      <c r="AC41" s="140"/>
    </row>
    <row r="42" spans="2:29" s="2" customFormat="1" ht="12.75" customHeight="1">
      <c r="B42" s="3"/>
      <c r="C42" s="3"/>
      <c r="D42" s="3"/>
      <c r="E42" s="3"/>
      <c r="F42" s="3"/>
      <c r="G42" s="5"/>
      <c r="H42" s="54"/>
      <c r="I42" s="54"/>
      <c r="J42" s="54"/>
      <c r="K42" s="54"/>
      <c r="L42" s="54"/>
      <c r="M42" s="54"/>
      <c r="N42" s="54"/>
      <c r="O42" s="77"/>
      <c r="P42" s="64"/>
      <c r="Q42" s="64"/>
      <c r="R42" s="64"/>
      <c r="S42" s="64"/>
      <c r="T42" s="64"/>
      <c r="U42" s="64"/>
      <c r="V42" s="64"/>
      <c r="W42" s="64"/>
      <c r="X42" s="37"/>
      <c r="Y42" s="3"/>
      <c r="Z42" s="3"/>
      <c r="AA42" s="3"/>
      <c r="AB42" s="3"/>
      <c r="AC42" s="3"/>
    </row>
    <row r="43" spans="2:29" s="2" customFormat="1" ht="12.75" customHeight="1">
      <c r="B43" s="140" t="s">
        <v>19</v>
      </c>
      <c r="C43" s="140"/>
      <c r="D43" s="33"/>
      <c r="E43" s="34" t="s">
        <v>65</v>
      </c>
      <c r="F43" s="34"/>
      <c r="G43" s="9" t="s">
        <v>21</v>
      </c>
      <c r="H43" s="85">
        <v>46918099</v>
      </c>
      <c r="I43" s="57">
        <v>16705</v>
      </c>
      <c r="J43" s="57">
        <v>43382631</v>
      </c>
      <c r="K43" s="57">
        <v>0</v>
      </c>
      <c r="L43" s="57">
        <v>1</v>
      </c>
      <c r="M43" s="57">
        <v>0</v>
      </c>
      <c r="N43" s="57">
        <v>5</v>
      </c>
      <c r="O43" s="77"/>
      <c r="P43" s="63">
        <v>122</v>
      </c>
      <c r="Q43" s="63">
        <v>13</v>
      </c>
      <c r="R43" s="63">
        <v>10</v>
      </c>
      <c r="S43" s="63">
        <v>2</v>
      </c>
      <c r="T43" s="63">
        <v>3</v>
      </c>
      <c r="U43" s="63">
        <v>7</v>
      </c>
      <c r="V43" s="63">
        <v>4</v>
      </c>
      <c r="W43" s="63">
        <v>24</v>
      </c>
      <c r="X43" s="7" t="s">
        <v>21</v>
      </c>
      <c r="Y43" s="36"/>
      <c r="Z43" s="34" t="s">
        <v>65</v>
      </c>
      <c r="AA43" s="34"/>
      <c r="AB43" s="140"/>
      <c r="AC43" s="140" t="s">
        <v>19</v>
      </c>
    </row>
    <row r="44" spans="2:29" s="2" customFormat="1" ht="12.75" customHeight="1">
      <c r="B44" s="140"/>
      <c r="C44" s="140"/>
      <c r="D44" s="33"/>
      <c r="E44" s="34" t="s">
        <v>66</v>
      </c>
      <c r="F44" s="34"/>
      <c r="G44" s="9" t="s">
        <v>23</v>
      </c>
      <c r="H44" s="86">
        <v>41324047</v>
      </c>
      <c r="I44" s="54">
        <v>13154</v>
      </c>
      <c r="J44" s="54">
        <v>38276557</v>
      </c>
      <c r="K44" s="54">
        <v>0</v>
      </c>
      <c r="L44" s="54">
        <v>0</v>
      </c>
      <c r="M44" s="54">
        <v>0</v>
      </c>
      <c r="N44" s="54">
        <v>4</v>
      </c>
      <c r="O44" s="77"/>
      <c r="P44" s="63">
        <v>99</v>
      </c>
      <c r="Q44" s="63">
        <v>12</v>
      </c>
      <c r="R44" s="63">
        <v>9</v>
      </c>
      <c r="S44" s="63">
        <v>2</v>
      </c>
      <c r="T44" s="63">
        <v>3</v>
      </c>
      <c r="U44" s="63">
        <v>6</v>
      </c>
      <c r="V44" s="63">
        <v>4</v>
      </c>
      <c r="W44" s="63">
        <v>16</v>
      </c>
      <c r="X44" s="7" t="s">
        <v>23</v>
      </c>
      <c r="Y44" s="36"/>
      <c r="Z44" s="34" t="s">
        <v>66</v>
      </c>
      <c r="AA44" s="34"/>
      <c r="AB44" s="140"/>
      <c r="AC44" s="140"/>
    </row>
    <row r="45" spans="2:29" s="2" customFormat="1" ht="12.75" customHeight="1">
      <c r="B45" s="140"/>
      <c r="C45" s="140"/>
      <c r="D45" s="33"/>
      <c r="E45" s="34" t="s">
        <v>67</v>
      </c>
      <c r="F45" s="34"/>
      <c r="G45" s="9" t="s">
        <v>21</v>
      </c>
      <c r="H45" s="54">
        <v>3310875</v>
      </c>
      <c r="I45" s="54">
        <v>1203</v>
      </c>
      <c r="J45" s="54">
        <v>2809341</v>
      </c>
      <c r="K45" s="54">
        <v>0</v>
      </c>
      <c r="L45" s="54">
        <v>1</v>
      </c>
      <c r="M45" s="54">
        <v>0</v>
      </c>
      <c r="N45" s="54">
        <v>3</v>
      </c>
      <c r="O45" s="77"/>
      <c r="P45" s="63">
        <v>88</v>
      </c>
      <c r="Q45" s="63">
        <v>5</v>
      </c>
      <c r="R45" s="63">
        <v>6</v>
      </c>
      <c r="S45" s="63">
        <v>2</v>
      </c>
      <c r="T45" s="63">
        <v>5</v>
      </c>
      <c r="U45" s="63">
        <v>9</v>
      </c>
      <c r="V45" s="63">
        <v>3</v>
      </c>
      <c r="W45" s="63">
        <v>11</v>
      </c>
      <c r="X45" s="7" t="s">
        <v>21</v>
      </c>
      <c r="Y45" s="36"/>
      <c r="Z45" s="34" t="s">
        <v>67</v>
      </c>
      <c r="AA45" s="34"/>
      <c r="AB45" s="140"/>
      <c r="AC45" s="140"/>
    </row>
    <row r="46" spans="2:29" s="2" customFormat="1" ht="12.75" customHeight="1">
      <c r="B46" s="140"/>
      <c r="C46" s="140"/>
      <c r="D46" s="33"/>
      <c r="E46" s="34" t="s">
        <v>68</v>
      </c>
      <c r="F46" s="34"/>
      <c r="G46" s="9" t="s">
        <v>23</v>
      </c>
      <c r="H46" s="54">
        <v>2849908</v>
      </c>
      <c r="I46" s="54">
        <v>845</v>
      </c>
      <c r="J46" s="54">
        <v>2487142</v>
      </c>
      <c r="K46" s="54">
        <v>0</v>
      </c>
      <c r="L46" s="54">
        <v>0</v>
      </c>
      <c r="M46" s="54">
        <v>0</v>
      </c>
      <c r="N46" s="54">
        <v>2</v>
      </c>
      <c r="O46" s="77"/>
      <c r="P46" s="63">
        <v>65</v>
      </c>
      <c r="Q46" s="63">
        <v>4</v>
      </c>
      <c r="R46" s="63">
        <v>5</v>
      </c>
      <c r="S46" s="63">
        <v>2</v>
      </c>
      <c r="T46" s="63">
        <v>4</v>
      </c>
      <c r="U46" s="63">
        <v>8</v>
      </c>
      <c r="V46" s="63">
        <v>3</v>
      </c>
      <c r="W46" s="63">
        <v>3</v>
      </c>
      <c r="X46" s="7" t="s">
        <v>23</v>
      </c>
      <c r="Y46" s="36"/>
      <c r="Z46" s="34" t="s">
        <v>68</v>
      </c>
      <c r="AA46" s="34"/>
      <c r="AB46" s="140"/>
      <c r="AC46" s="140"/>
    </row>
    <row r="47" spans="2:29" s="2" customFormat="1" ht="12.75" customHeight="1">
      <c r="B47" s="3"/>
      <c r="C47" s="3"/>
      <c r="D47" s="3"/>
      <c r="E47" s="3"/>
      <c r="F47" s="3"/>
      <c r="G47" s="5"/>
      <c r="H47" s="54"/>
      <c r="I47" s="54"/>
      <c r="J47" s="54"/>
      <c r="K47" s="54"/>
      <c r="L47" s="54"/>
      <c r="M47" s="54"/>
      <c r="N47" s="54"/>
      <c r="O47" s="77"/>
      <c r="P47" s="64"/>
      <c r="Q47" s="64"/>
      <c r="R47" s="64"/>
      <c r="S47" s="64"/>
      <c r="T47" s="64"/>
      <c r="U47" s="64"/>
      <c r="V47" s="64"/>
      <c r="W47" s="64"/>
      <c r="X47" s="37"/>
      <c r="Y47" s="3"/>
      <c r="Z47" s="3"/>
      <c r="AA47" s="3"/>
      <c r="AB47" s="3"/>
      <c r="AC47" s="3"/>
    </row>
    <row r="48" spans="2:29" s="2" customFormat="1" ht="12.75" customHeight="1">
      <c r="B48" s="140" t="s">
        <v>20</v>
      </c>
      <c r="C48" s="140"/>
      <c r="D48" s="33"/>
      <c r="E48" s="34" t="s">
        <v>69</v>
      </c>
      <c r="F48" s="34"/>
      <c r="G48" s="9" t="s">
        <v>21</v>
      </c>
      <c r="H48" s="57">
        <v>10808059</v>
      </c>
      <c r="I48" s="57">
        <v>1104</v>
      </c>
      <c r="J48" s="57">
        <v>9576744</v>
      </c>
      <c r="K48" s="57">
        <v>0</v>
      </c>
      <c r="L48" s="57">
        <v>0</v>
      </c>
      <c r="M48" s="57">
        <v>0</v>
      </c>
      <c r="N48" s="57">
        <v>0</v>
      </c>
      <c r="O48" s="77"/>
      <c r="P48" s="63">
        <v>173</v>
      </c>
      <c r="Q48" s="63">
        <v>45</v>
      </c>
      <c r="R48" s="63">
        <v>5</v>
      </c>
      <c r="S48" s="63">
        <v>1</v>
      </c>
      <c r="T48" s="63">
        <v>0</v>
      </c>
      <c r="U48" s="63">
        <v>8</v>
      </c>
      <c r="V48" s="63">
        <v>11</v>
      </c>
      <c r="W48" s="63">
        <v>29</v>
      </c>
      <c r="X48" s="7" t="s">
        <v>21</v>
      </c>
      <c r="Y48" s="36"/>
      <c r="Z48" s="34" t="s">
        <v>69</v>
      </c>
      <c r="AA48" s="34"/>
      <c r="AB48" s="140"/>
      <c r="AC48" s="140" t="s">
        <v>20</v>
      </c>
    </row>
    <row r="49" spans="2:29" s="2" customFormat="1" ht="12.75" customHeight="1">
      <c r="B49" s="140"/>
      <c r="C49" s="140"/>
      <c r="D49" s="33"/>
      <c r="E49" s="34" t="s">
        <v>70</v>
      </c>
      <c r="F49" s="34"/>
      <c r="G49" s="9" t="s">
        <v>23</v>
      </c>
      <c r="H49" s="54">
        <v>10438636</v>
      </c>
      <c r="I49" s="54">
        <v>1035</v>
      </c>
      <c r="J49" s="54">
        <v>9402991</v>
      </c>
      <c r="K49" s="54">
        <v>0</v>
      </c>
      <c r="L49" s="54">
        <v>0</v>
      </c>
      <c r="M49" s="54">
        <v>0</v>
      </c>
      <c r="N49" s="54">
        <v>0</v>
      </c>
      <c r="O49" s="77"/>
      <c r="P49" s="63">
        <v>158</v>
      </c>
      <c r="Q49" s="63">
        <v>43</v>
      </c>
      <c r="R49" s="63">
        <v>4</v>
      </c>
      <c r="S49" s="63">
        <v>1</v>
      </c>
      <c r="T49" s="63">
        <v>0</v>
      </c>
      <c r="U49" s="63">
        <v>8</v>
      </c>
      <c r="V49" s="63">
        <v>9</v>
      </c>
      <c r="W49" s="63">
        <v>7</v>
      </c>
      <c r="X49" s="7" t="s">
        <v>23</v>
      </c>
      <c r="Y49" s="36"/>
      <c r="Z49" s="34" t="s">
        <v>70</v>
      </c>
      <c r="AA49" s="34"/>
      <c r="AB49" s="140"/>
      <c r="AC49" s="140"/>
    </row>
    <row r="50" spans="2:29" s="2" customFormat="1" ht="12.75" customHeight="1">
      <c r="B50" s="140"/>
      <c r="C50" s="140"/>
      <c r="D50" s="33"/>
      <c r="E50" s="34" t="s">
        <v>71</v>
      </c>
      <c r="F50" s="34"/>
      <c r="G50" s="9" t="s">
        <v>21</v>
      </c>
      <c r="H50" s="54">
        <v>1514181</v>
      </c>
      <c r="I50" s="54">
        <v>271</v>
      </c>
      <c r="J50" s="54">
        <v>1052227</v>
      </c>
      <c r="K50" s="54">
        <v>0</v>
      </c>
      <c r="L50" s="54">
        <v>0</v>
      </c>
      <c r="M50" s="54">
        <v>0</v>
      </c>
      <c r="N50" s="54">
        <v>0</v>
      </c>
      <c r="O50" s="77"/>
      <c r="P50" s="63">
        <v>119</v>
      </c>
      <c r="Q50" s="63">
        <v>23</v>
      </c>
      <c r="R50" s="63">
        <v>6</v>
      </c>
      <c r="S50" s="63">
        <v>1</v>
      </c>
      <c r="T50" s="63">
        <v>0</v>
      </c>
      <c r="U50" s="63">
        <v>7</v>
      </c>
      <c r="V50" s="63">
        <v>3</v>
      </c>
      <c r="W50" s="63">
        <v>26</v>
      </c>
      <c r="X50" s="7" t="s">
        <v>21</v>
      </c>
      <c r="Y50" s="36"/>
      <c r="Z50" s="34" t="s">
        <v>71</v>
      </c>
      <c r="AA50" s="34"/>
      <c r="AB50" s="140"/>
      <c r="AC50" s="140"/>
    </row>
    <row r="51" spans="2:29" s="2" customFormat="1" ht="12.75" customHeight="1">
      <c r="B51" s="140"/>
      <c r="C51" s="140"/>
      <c r="D51" s="33"/>
      <c r="E51" s="34" t="s">
        <v>72</v>
      </c>
      <c r="F51" s="34"/>
      <c r="G51" s="9" t="s">
        <v>23</v>
      </c>
      <c r="H51" s="54">
        <v>1494610</v>
      </c>
      <c r="I51" s="54">
        <v>248</v>
      </c>
      <c r="J51" s="54">
        <v>1042627</v>
      </c>
      <c r="K51" s="54">
        <v>0</v>
      </c>
      <c r="L51" s="54">
        <v>0</v>
      </c>
      <c r="M51" s="54">
        <v>0</v>
      </c>
      <c r="N51" s="54">
        <v>0</v>
      </c>
      <c r="O51" s="77"/>
      <c r="P51" s="63">
        <v>105</v>
      </c>
      <c r="Q51" s="63">
        <v>21</v>
      </c>
      <c r="R51" s="63">
        <v>5</v>
      </c>
      <c r="S51" s="63">
        <v>1</v>
      </c>
      <c r="T51" s="63">
        <v>0</v>
      </c>
      <c r="U51" s="63">
        <v>7</v>
      </c>
      <c r="V51" s="63">
        <v>2</v>
      </c>
      <c r="W51" s="63">
        <v>4</v>
      </c>
      <c r="X51" s="7" t="s">
        <v>23</v>
      </c>
      <c r="Y51" s="36"/>
      <c r="Z51" s="34" t="s">
        <v>72</v>
      </c>
      <c r="AA51" s="34"/>
      <c r="AB51" s="140"/>
      <c r="AC51" s="140"/>
    </row>
    <row r="52" spans="2:29" s="2" customFormat="1" ht="12.75" customHeight="1">
      <c r="B52" s="3"/>
      <c r="C52" s="3"/>
      <c r="D52" s="3"/>
      <c r="E52" s="3"/>
      <c r="F52" s="3"/>
      <c r="G52" s="5"/>
      <c r="H52" s="54"/>
      <c r="I52" s="54"/>
      <c r="J52" s="54"/>
      <c r="K52" s="54"/>
      <c r="L52" s="54"/>
      <c r="M52" s="54"/>
      <c r="N52" s="54"/>
      <c r="O52" s="77"/>
      <c r="P52" s="64"/>
      <c r="Q52" s="64"/>
      <c r="R52" s="64"/>
      <c r="S52" s="64"/>
      <c r="T52" s="64"/>
      <c r="U52" s="64"/>
      <c r="V52" s="64"/>
      <c r="W52" s="64"/>
      <c r="X52" s="37"/>
      <c r="Y52" s="3"/>
      <c r="Z52" s="3"/>
      <c r="AA52" s="3"/>
      <c r="AB52" s="3"/>
      <c r="AC52" s="3"/>
    </row>
    <row r="53" spans="2:29" s="2" customFormat="1" ht="12.75" customHeight="1">
      <c r="B53" s="140" t="s">
        <v>78</v>
      </c>
      <c r="C53" s="143" t="s">
        <v>79</v>
      </c>
      <c r="D53" s="33"/>
      <c r="E53" s="34" t="s">
        <v>49</v>
      </c>
      <c r="F53" s="34"/>
      <c r="G53" s="9" t="s">
        <v>21</v>
      </c>
      <c r="H53" s="57">
        <v>420641</v>
      </c>
      <c r="I53" s="57">
        <v>2316</v>
      </c>
      <c r="J53" s="57">
        <v>135633</v>
      </c>
      <c r="K53" s="57">
        <v>0</v>
      </c>
      <c r="L53" s="57">
        <v>1</v>
      </c>
      <c r="M53" s="57">
        <v>0</v>
      </c>
      <c r="N53" s="57">
        <v>0</v>
      </c>
      <c r="O53" s="77"/>
      <c r="P53" s="63">
        <v>10</v>
      </c>
      <c r="Q53" s="63">
        <v>7</v>
      </c>
      <c r="R53" s="63">
        <v>1</v>
      </c>
      <c r="S53" s="63">
        <v>1</v>
      </c>
      <c r="T53" s="63">
        <v>0</v>
      </c>
      <c r="U53" s="63">
        <v>61</v>
      </c>
      <c r="V53" s="63">
        <v>488</v>
      </c>
      <c r="W53" s="63">
        <v>42973</v>
      </c>
      <c r="X53" s="7" t="s">
        <v>21</v>
      </c>
      <c r="Y53" s="36"/>
      <c r="Z53" s="34" t="s">
        <v>49</v>
      </c>
      <c r="AA53" s="34"/>
      <c r="AB53" s="140" t="s">
        <v>78</v>
      </c>
      <c r="AC53" s="143" t="s">
        <v>79</v>
      </c>
    </row>
    <row r="54" spans="2:29" s="2" customFormat="1" ht="12.75" customHeight="1">
      <c r="B54" s="140"/>
      <c r="C54" s="143"/>
      <c r="D54" s="33"/>
      <c r="E54" s="34" t="s">
        <v>50</v>
      </c>
      <c r="F54" s="34"/>
      <c r="G54" s="9" t="s">
        <v>23</v>
      </c>
      <c r="H54" s="54">
        <v>181197</v>
      </c>
      <c r="I54" s="54">
        <v>2016</v>
      </c>
      <c r="J54" s="54">
        <v>127625</v>
      </c>
      <c r="K54" s="54">
        <v>0</v>
      </c>
      <c r="L54" s="54">
        <v>0</v>
      </c>
      <c r="M54" s="54">
        <v>0</v>
      </c>
      <c r="N54" s="54">
        <v>0</v>
      </c>
      <c r="O54" s="77"/>
      <c r="P54" s="63">
        <v>0</v>
      </c>
      <c r="Q54" s="63">
        <v>0</v>
      </c>
      <c r="R54" s="63">
        <v>1</v>
      </c>
      <c r="S54" s="63">
        <v>1</v>
      </c>
      <c r="T54" s="63">
        <v>0</v>
      </c>
      <c r="U54" s="63">
        <v>8</v>
      </c>
      <c r="V54" s="63">
        <v>37</v>
      </c>
      <c r="W54" s="63">
        <v>497</v>
      </c>
      <c r="X54" s="7" t="s">
        <v>23</v>
      </c>
      <c r="Y54" s="36"/>
      <c r="Z54" s="34" t="s">
        <v>50</v>
      </c>
      <c r="AA54" s="34"/>
      <c r="AB54" s="140"/>
      <c r="AC54" s="143"/>
    </row>
    <row r="55" spans="2:29" s="2" customFormat="1" ht="12.75" customHeight="1">
      <c r="B55" s="140"/>
      <c r="C55" s="143"/>
      <c r="D55" s="33"/>
      <c r="E55" s="34" t="s">
        <v>51</v>
      </c>
      <c r="F55" s="34"/>
      <c r="G55" s="9" t="s">
        <v>21</v>
      </c>
      <c r="H55" s="54">
        <v>247227</v>
      </c>
      <c r="I55" s="54">
        <v>562</v>
      </c>
      <c r="J55" s="54">
        <v>25516</v>
      </c>
      <c r="K55" s="54">
        <v>0</v>
      </c>
      <c r="L55" s="54">
        <v>1</v>
      </c>
      <c r="M55" s="54">
        <v>0</v>
      </c>
      <c r="N55" s="54">
        <v>0</v>
      </c>
      <c r="O55" s="77"/>
      <c r="P55" s="63">
        <v>10</v>
      </c>
      <c r="Q55" s="63">
        <v>6</v>
      </c>
      <c r="R55" s="63">
        <v>0</v>
      </c>
      <c r="S55" s="63">
        <v>0</v>
      </c>
      <c r="T55" s="63">
        <v>0</v>
      </c>
      <c r="U55" s="63">
        <v>63</v>
      </c>
      <c r="V55" s="63">
        <v>430</v>
      </c>
      <c r="W55" s="63">
        <v>42089</v>
      </c>
      <c r="X55" s="7" t="s">
        <v>21</v>
      </c>
      <c r="Y55" s="36"/>
      <c r="Z55" s="34" t="s">
        <v>51</v>
      </c>
      <c r="AA55" s="34"/>
      <c r="AB55" s="140"/>
      <c r="AC55" s="143"/>
    </row>
    <row r="56" spans="2:29" s="2" customFormat="1" ht="12.75" customHeight="1" thickBot="1">
      <c r="B56" s="142"/>
      <c r="C56" s="144"/>
      <c r="D56" s="8"/>
      <c r="E56" s="39" t="s">
        <v>52</v>
      </c>
      <c r="F56" s="39"/>
      <c r="G56" s="40" t="s">
        <v>23</v>
      </c>
      <c r="H56" s="58">
        <v>32105</v>
      </c>
      <c r="I56" s="58">
        <v>366</v>
      </c>
      <c r="J56" s="58">
        <v>21035</v>
      </c>
      <c r="K56" s="58">
        <v>0</v>
      </c>
      <c r="L56" s="58">
        <v>0</v>
      </c>
      <c r="M56" s="58">
        <v>0</v>
      </c>
      <c r="N56" s="58">
        <v>0</v>
      </c>
      <c r="O56" s="77"/>
      <c r="P56" s="65">
        <v>0</v>
      </c>
      <c r="Q56" s="65">
        <v>0</v>
      </c>
      <c r="R56" s="65">
        <v>0</v>
      </c>
      <c r="S56" s="65">
        <v>0</v>
      </c>
      <c r="T56" s="65">
        <v>0</v>
      </c>
      <c r="U56" s="65">
        <v>9</v>
      </c>
      <c r="V56" s="65">
        <v>38</v>
      </c>
      <c r="W56" s="65">
        <v>482</v>
      </c>
      <c r="X56" s="41" t="s">
        <v>23</v>
      </c>
      <c r="Y56" s="42"/>
      <c r="Z56" s="39" t="s">
        <v>52</v>
      </c>
      <c r="AA56" s="39"/>
      <c r="AB56" s="142"/>
      <c r="AC56" s="144"/>
    </row>
    <row r="57" spans="2:29" ht="12">
      <c r="B57" s="136" t="s">
        <v>4</v>
      </c>
      <c r="C57" s="136"/>
      <c r="D57" s="136"/>
      <c r="E57" s="136"/>
      <c r="F57" s="136"/>
      <c r="G57" s="136"/>
      <c r="H57" s="136"/>
      <c r="I57" s="136"/>
      <c r="J57" s="136"/>
      <c r="K57" s="136"/>
      <c r="L57" s="136"/>
      <c r="M57" s="136"/>
      <c r="N57" s="136"/>
      <c r="P57" s="137" t="s">
        <v>5</v>
      </c>
      <c r="Q57" s="137"/>
      <c r="R57" s="137"/>
      <c r="S57" s="137"/>
      <c r="T57" s="137"/>
      <c r="U57" s="137"/>
      <c r="V57" s="137"/>
      <c r="W57" s="137"/>
      <c r="X57" s="137"/>
      <c r="Y57" s="137"/>
      <c r="Z57" s="137"/>
      <c r="AA57" s="137"/>
      <c r="AB57" s="137"/>
      <c r="AC57" s="137"/>
    </row>
    <row r="58" spans="2:29" ht="12">
      <c r="B58" s="141" t="s">
        <v>6</v>
      </c>
      <c r="C58" s="141"/>
      <c r="D58" s="141"/>
      <c r="E58" s="141"/>
      <c r="F58" s="141"/>
      <c r="G58" s="141"/>
      <c r="H58" s="141"/>
      <c r="I58" s="141"/>
      <c r="J58" s="141"/>
      <c r="K58" s="141"/>
      <c r="L58" s="141"/>
      <c r="M58" s="141"/>
      <c r="N58" s="141"/>
      <c r="P58" s="138" t="s">
        <v>7</v>
      </c>
      <c r="Q58" s="138"/>
      <c r="R58" s="138"/>
      <c r="S58" s="138"/>
      <c r="T58" s="138"/>
      <c r="U58" s="138"/>
      <c r="V58" s="138"/>
      <c r="W58" s="138"/>
      <c r="X58" s="138"/>
      <c r="Y58" s="138"/>
      <c r="Z58" s="138"/>
      <c r="AA58" s="138"/>
      <c r="AB58" s="138"/>
      <c r="AC58" s="138"/>
    </row>
    <row r="59" spans="2:29" ht="12">
      <c r="B59" s="141" t="s">
        <v>8</v>
      </c>
      <c r="C59" s="141"/>
      <c r="D59" s="141"/>
      <c r="E59" s="141"/>
      <c r="F59" s="141"/>
      <c r="G59" s="141"/>
      <c r="H59" s="141"/>
      <c r="I59" s="141"/>
      <c r="J59" s="141"/>
      <c r="K59" s="141"/>
      <c r="L59" s="141"/>
      <c r="M59" s="141"/>
      <c r="N59" s="141"/>
      <c r="P59" s="138" t="s">
        <v>121</v>
      </c>
      <c r="Q59" s="138"/>
      <c r="R59" s="138"/>
      <c r="S59" s="138"/>
      <c r="T59" s="138"/>
      <c r="U59" s="138"/>
      <c r="V59" s="138"/>
      <c r="W59" s="138"/>
      <c r="X59" s="138"/>
      <c r="Y59" s="138"/>
      <c r="Z59" s="138"/>
      <c r="AA59" s="138"/>
      <c r="AB59" s="138"/>
      <c r="AC59" s="138"/>
    </row>
    <row r="60" spans="2:29" ht="12">
      <c r="B60" s="141" t="s">
        <v>9</v>
      </c>
      <c r="C60" s="141"/>
      <c r="D60" s="141"/>
      <c r="E60" s="141"/>
      <c r="F60" s="141"/>
      <c r="G60" s="141"/>
      <c r="H60" s="141"/>
      <c r="I60" s="141"/>
      <c r="J60" s="141"/>
      <c r="K60" s="141"/>
      <c r="L60" s="141"/>
      <c r="M60" s="141"/>
      <c r="N60" s="141"/>
      <c r="P60" s="138" t="s">
        <v>94</v>
      </c>
      <c r="Q60" s="138"/>
      <c r="R60" s="138"/>
      <c r="S60" s="138"/>
      <c r="T60" s="138"/>
      <c r="U60" s="138"/>
      <c r="V60" s="138"/>
      <c r="W60" s="138"/>
      <c r="X60" s="138"/>
      <c r="Y60" s="138"/>
      <c r="Z60" s="138"/>
      <c r="AA60" s="138"/>
      <c r="AB60" s="138"/>
      <c r="AC60" s="138"/>
    </row>
    <row r="61" spans="2:14" ht="12">
      <c r="B61" s="141" t="s">
        <v>10</v>
      </c>
      <c r="C61" s="141"/>
      <c r="D61" s="141"/>
      <c r="E61" s="141"/>
      <c r="F61" s="141"/>
      <c r="G61" s="141"/>
      <c r="H61" s="141"/>
      <c r="I61" s="141"/>
      <c r="J61" s="141"/>
      <c r="K61" s="141"/>
      <c r="L61" s="141"/>
      <c r="M61" s="141"/>
      <c r="N61" s="141"/>
    </row>
    <row r="62" spans="2:14" ht="12">
      <c r="B62" s="141" t="s">
        <v>11</v>
      </c>
      <c r="C62" s="141"/>
      <c r="D62" s="141"/>
      <c r="E62" s="141"/>
      <c r="F62" s="141"/>
      <c r="G62" s="141"/>
      <c r="H62" s="141"/>
      <c r="I62" s="141"/>
      <c r="J62" s="141"/>
      <c r="K62" s="141"/>
      <c r="L62" s="141"/>
      <c r="M62" s="141"/>
      <c r="N62" s="141"/>
    </row>
    <row r="65" spans="5:23" ht="12">
      <c r="E65" s="43" t="s">
        <v>12</v>
      </c>
      <c r="G65" s="43" t="s">
        <v>126</v>
      </c>
      <c r="H65" s="78">
        <f>SUM(H13,H18,H23,H43,H48,H53)-H8</f>
        <v>0</v>
      </c>
      <c r="I65" s="78">
        <f aca="true" t="shared" si="0" ref="I65:N65">SUM(I13,I18,I23,I43,I48,I53)-I8</f>
        <v>0</v>
      </c>
      <c r="J65" s="78">
        <f t="shared" si="0"/>
        <v>0</v>
      </c>
      <c r="K65" s="78">
        <f t="shared" si="0"/>
        <v>0</v>
      </c>
      <c r="L65" s="78">
        <f t="shared" si="0"/>
        <v>0</v>
      </c>
      <c r="M65" s="78">
        <f t="shared" si="0"/>
        <v>0</v>
      </c>
      <c r="N65" s="78">
        <f t="shared" si="0"/>
        <v>0</v>
      </c>
      <c r="P65" s="78">
        <f aca="true" t="shared" si="1" ref="P65:W65">SUM(P13,P18,P23,P43,P48,P53)-P8</f>
        <v>0</v>
      </c>
      <c r="Q65" s="78">
        <f t="shared" si="1"/>
        <v>0</v>
      </c>
      <c r="R65" s="78">
        <f t="shared" si="1"/>
        <v>0</v>
      </c>
      <c r="S65" s="78">
        <f t="shared" si="1"/>
        <v>0</v>
      </c>
      <c r="T65" s="78">
        <f t="shared" si="1"/>
        <v>0</v>
      </c>
      <c r="U65" s="78">
        <f t="shared" si="1"/>
        <v>0</v>
      </c>
      <c r="V65" s="78">
        <f t="shared" si="1"/>
        <v>0</v>
      </c>
      <c r="W65" s="78">
        <f t="shared" si="1"/>
        <v>0</v>
      </c>
    </row>
    <row r="66" spans="7:23" ht="12">
      <c r="G66" s="43" t="s">
        <v>127</v>
      </c>
      <c r="H66" s="78">
        <f aca="true" t="shared" si="2" ref="H66:N68">SUM(H14,H19,H24,H44,H49,H54)-H9</f>
        <v>0</v>
      </c>
      <c r="I66" s="78">
        <f t="shared" si="2"/>
        <v>0</v>
      </c>
      <c r="J66" s="78">
        <f t="shared" si="2"/>
        <v>0</v>
      </c>
      <c r="K66" s="78">
        <f t="shared" si="2"/>
        <v>0</v>
      </c>
      <c r="L66" s="78">
        <f t="shared" si="2"/>
        <v>0</v>
      </c>
      <c r="M66" s="78">
        <f t="shared" si="2"/>
        <v>0</v>
      </c>
      <c r="N66" s="78">
        <f t="shared" si="2"/>
        <v>0</v>
      </c>
      <c r="P66" s="78">
        <f aca="true" t="shared" si="3" ref="P66:W66">SUM(P14,P19,P24,P44,P49,P54)-P9</f>
        <v>0</v>
      </c>
      <c r="Q66" s="78">
        <f t="shared" si="3"/>
        <v>0</v>
      </c>
      <c r="R66" s="78">
        <f t="shared" si="3"/>
        <v>0</v>
      </c>
      <c r="S66" s="78">
        <f t="shared" si="3"/>
        <v>0</v>
      </c>
      <c r="T66" s="78">
        <f t="shared" si="3"/>
        <v>0</v>
      </c>
      <c r="U66" s="78">
        <f t="shared" si="3"/>
        <v>0</v>
      </c>
      <c r="V66" s="78">
        <f t="shared" si="3"/>
        <v>0</v>
      </c>
      <c r="W66" s="78">
        <f t="shared" si="3"/>
        <v>0</v>
      </c>
    </row>
    <row r="67" spans="7:23" ht="12">
      <c r="G67" s="43" t="s">
        <v>128</v>
      </c>
      <c r="H67" s="78">
        <f t="shared" si="2"/>
        <v>0</v>
      </c>
      <c r="I67" s="78">
        <f t="shared" si="2"/>
        <v>0</v>
      </c>
      <c r="J67" s="78">
        <f t="shared" si="2"/>
        <v>0</v>
      </c>
      <c r="K67" s="78">
        <f t="shared" si="2"/>
        <v>0</v>
      </c>
      <c r="L67" s="78">
        <f t="shared" si="2"/>
        <v>0</v>
      </c>
      <c r="M67" s="78">
        <f t="shared" si="2"/>
        <v>0</v>
      </c>
      <c r="N67" s="78">
        <f t="shared" si="2"/>
        <v>0</v>
      </c>
      <c r="P67" s="78">
        <f aca="true" t="shared" si="4" ref="P67:W67">SUM(P15,P20,P25,P45,P50,P55)-P10</f>
        <v>0</v>
      </c>
      <c r="Q67" s="78">
        <f t="shared" si="4"/>
        <v>0</v>
      </c>
      <c r="R67" s="78">
        <f t="shared" si="4"/>
        <v>0</v>
      </c>
      <c r="S67" s="78">
        <f t="shared" si="4"/>
        <v>0</v>
      </c>
      <c r="T67" s="78">
        <f t="shared" si="4"/>
        <v>0</v>
      </c>
      <c r="U67" s="78">
        <f t="shared" si="4"/>
        <v>0</v>
      </c>
      <c r="V67" s="78">
        <f t="shared" si="4"/>
        <v>0</v>
      </c>
      <c r="W67" s="78">
        <f t="shared" si="4"/>
        <v>0</v>
      </c>
    </row>
    <row r="68" spans="7:23" ht="12">
      <c r="G68" s="43" t="s">
        <v>129</v>
      </c>
      <c r="H68" s="78">
        <f t="shared" si="2"/>
        <v>0</v>
      </c>
      <c r="I68" s="78">
        <f t="shared" si="2"/>
        <v>0</v>
      </c>
      <c r="J68" s="78">
        <f t="shared" si="2"/>
        <v>0</v>
      </c>
      <c r="K68" s="78">
        <f t="shared" si="2"/>
        <v>0</v>
      </c>
      <c r="L68" s="78">
        <f t="shared" si="2"/>
        <v>0</v>
      </c>
      <c r="M68" s="78">
        <f t="shared" si="2"/>
        <v>0</v>
      </c>
      <c r="N68" s="78">
        <f t="shared" si="2"/>
        <v>0</v>
      </c>
      <c r="P68" s="78">
        <f aca="true" t="shared" si="5" ref="P68:W68">SUM(P16,P21,P26,P46,P51,P56)-P11</f>
        <v>0</v>
      </c>
      <c r="Q68" s="78">
        <f t="shared" si="5"/>
        <v>0</v>
      </c>
      <c r="R68" s="78">
        <f t="shared" si="5"/>
        <v>0</v>
      </c>
      <c r="S68" s="78">
        <f t="shared" si="5"/>
        <v>0</v>
      </c>
      <c r="T68" s="78">
        <f t="shared" si="5"/>
        <v>0</v>
      </c>
      <c r="U68" s="78">
        <f t="shared" si="5"/>
        <v>0</v>
      </c>
      <c r="V68" s="78">
        <f t="shared" si="5"/>
        <v>0</v>
      </c>
      <c r="W68" s="78">
        <f t="shared" si="5"/>
        <v>0</v>
      </c>
    </row>
    <row r="69" spans="5:23" ht="12">
      <c r="E69" s="43" t="s">
        <v>15</v>
      </c>
      <c r="G69" s="43" t="s">
        <v>126</v>
      </c>
      <c r="H69" s="78">
        <f>SUM(H28,H33,H38)-H23</f>
        <v>0</v>
      </c>
      <c r="I69" s="78">
        <f aca="true" t="shared" si="6" ref="I69:N69">SUM(I28,I33,I38)-I23</f>
        <v>0</v>
      </c>
      <c r="J69" s="78">
        <f t="shared" si="6"/>
        <v>0</v>
      </c>
      <c r="K69" s="78">
        <f t="shared" si="6"/>
        <v>0</v>
      </c>
      <c r="L69" s="78">
        <f t="shared" si="6"/>
        <v>0</v>
      </c>
      <c r="M69" s="78">
        <f t="shared" si="6"/>
        <v>0</v>
      </c>
      <c r="N69" s="78">
        <f t="shared" si="6"/>
        <v>0</v>
      </c>
      <c r="P69" s="78">
        <f aca="true" t="shared" si="7" ref="P69:W69">SUM(P28,P33,P38)-P23</f>
        <v>0</v>
      </c>
      <c r="Q69" s="78">
        <f t="shared" si="7"/>
        <v>0</v>
      </c>
      <c r="R69" s="78">
        <f t="shared" si="7"/>
        <v>0</v>
      </c>
      <c r="S69" s="78">
        <f t="shared" si="7"/>
        <v>0</v>
      </c>
      <c r="T69" s="78">
        <f t="shared" si="7"/>
        <v>0</v>
      </c>
      <c r="U69" s="78">
        <f t="shared" si="7"/>
        <v>0</v>
      </c>
      <c r="V69" s="78">
        <f t="shared" si="7"/>
        <v>0</v>
      </c>
      <c r="W69" s="78">
        <f t="shared" si="7"/>
        <v>0</v>
      </c>
    </row>
    <row r="70" spans="7:23" ht="12">
      <c r="G70" s="43" t="s">
        <v>127</v>
      </c>
      <c r="H70" s="78">
        <f aca="true" t="shared" si="8" ref="H70:N72">SUM(H29,H34,H39)-H24</f>
        <v>0</v>
      </c>
      <c r="I70" s="78">
        <f t="shared" si="8"/>
        <v>0</v>
      </c>
      <c r="J70" s="78">
        <f t="shared" si="8"/>
        <v>0</v>
      </c>
      <c r="K70" s="78">
        <f t="shared" si="8"/>
        <v>0</v>
      </c>
      <c r="L70" s="78">
        <f t="shared" si="8"/>
        <v>0</v>
      </c>
      <c r="M70" s="78">
        <f t="shared" si="8"/>
        <v>0</v>
      </c>
      <c r="N70" s="78">
        <f t="shared" si="8"/>
        <v>0</v>
      </c>
      <c r="P70" s="78">
        <f aca="true" t="shared" si="9" ref="P70:W70">SUM(P29,P34,P39)-P24</f>
        <v>0</v>
      </c>
      <c r="Q70" s="78">
        <f t="shared" si="9"/>
        <v>0</v>
      </c>
      <c r="R70" s="78">
        <f t="shared" si="9"/>
        <v>0</v>
      </c>
      <c r="S70" s="78">
        <f t="shared" si="9"/>
        <v>0</v>
      </c>
      <c r="T70" s="78">
        <f t="shared" si="9"/>
        <v>0</v>
      </c>
      <c r="U70" s="78">
        <f t="shared" si="9"/>
        <v>0</v>
      </c>
      <c r="V70" s="78">
        <f t="shared" si="9"/>
        <v>0</v>
      </c>
      <c r="W70" s="78">
        <f t="shared" si="9"/>
        <v>0</v>
      </c>
    </row>
    <row r="71" spans="7:23" ht="12">
      <c r="G71" s="43" t="s">
        <v>128</v>
      </c>
      <c r="H71" s="78">
        <f t="shared" si="8"/>
        <v>0</v>
      </c>
      <c r="I71" s="78">
        <f t="shared" si="8"/>
        <v>0</v>
      </c>
      <c r="J71" s="78">
        <f t="shared" si="8"/>
        <v>0</v>
      </c>
      <c r="K71" s="78">
        <f t="shared" si="8"/>
        <v>0</v>
      </c>
      <c r="L71" s="78">
        <f t="shared" si="8"/>
        <v>0</v>
      </c>
      <c r="M71" s="78">
        <f t="shared" si="8"/>
        <v>0</v>
      </c>
      <c r="N71" s="78">
        <f t="shared" si="8"/>
        <v>0</v>
      </c>
      <c r="P71" s="78">
        <f aca="true" t="shared" si="10" ref="P71:W71">SUM(P30,P35,P40)-P25</f>
        <v>0</v>
      </c>
      <c r="Q71" s="78">
        <f t="shared" si="10"/>
        <v>0</v>
      </c>
      <c r="R71" s="78">
        <f t="shared" si="10"/>
        <v>0</v>
      </c>
      <c r="S71" s="78">
        <f t="shared" si="10"/>
        <v>0</v>
      </c>
      <c r="T71" s="78">
        <f t="shared" si="10"/>
        <v>0</v>
      </c>
      <c r="U71" s="78">
        <f t="shared" si="10"/>
        <v>0</v>
      </c>
      <c r="V71" s="78">
        <f t="shared" si="10"/>
        <v>0</v>
      </c>
      <c r="W71" s="78">
        <f t="shared" si="10"/>
        <v>0</v>
      </c>
    </row>
    <row r="72" spans="7:23" ht="12">
      <c r="G72" s="43" t="s">
        <v>129</v>
      </c>
      <c r="H72" s="78">
        <f t="shared" si="8"/>
        <v>0</v>
      </c>
      <c r="I72" s="78">
        <f t="shared" si="8"/>
        <v>0</v>
      </c>
      <c r="J72" s="78">
        <f t="shared" si="8"/>
        <v>0</v>
      </c>
      <c r="K72" s="78">
        <f t="shared" si="8"/>
        <v>0</v>
      </c>
      <c r="L72" s="78">
        <f t="shared" si="8"/>
        <v>0</v>
      </c>
      <c r="M72" s="78">
        <f t="shared" si="8"/>
        <v>0</v>
      </c>
      <c r="N72" s="78">
        <f t="shared" si="8"/>
        <v>0</v>
      </c>
      <c r="P72" s="78">
        <f aca="true" t="shared" si="11" ref="P72:W72">SUM(P31,P36,P41)-P26</f>
        <v>0</v>
      </c>
      <c r="Q72" s="78">
        <f t="shared" si="11"/>
        <v>0</v>
      </c>
      <c r="R72" s="78">
        <f t="shared" si="11"/>
        <v>0</v>
      </c>
      <c r="S72" s="78">
        <f t="shared" si="11"/>
        <v>0</v>
      </c>
      <c r="T72" s="78">
        <f t="shared" si="11"/>
        <v>0</v>
      </c>
      <c r="U72" s="78">
        <f t="shared" si="11"/>
        <v>0</v>
      </c>
      <c r="V72" s="78">
        <f t="shared" si="11"/>
        <v>0</v>
      </c>
      <c r="W72" s="78">
        <f t="shared" si="11"/>
        <v>0</v>
      </c>
    </row>
  </sheetData>
  <sheetProtection/>
  <mergeCells count="72">
    <mergeCell ref="AB28:AB31"/>
    <mergeCell ref="AC28:AC31"/>
    <mergeCell ref="AC33:AC36"/>
    <mergeCell ref="P59:AC59"/>
    <mergeCell ref="AC48:AC51"/>
    <mergeCell ref="AB53:AB56"/>
    <mergeCell ref="AC53:AC56"/>
    <mergeCell ref="P60:AC60"/>
    <mergeCell ref="B60:N60"/>
    <mergeCell ref="AC38:AC41"/>
    <mergeCell ref="AB43:AB46"/>
    <mergeCell ref="AC43:AC46"/>
    <mergeCell ref="AB38:AB41"/>
    <mergeCell ref="B53:B56"/>
    <mergeCell ref="C53:C56"/>
    <mergeCell ref="B43:B46"/>
    <mergeCell ref="C43:C46"/>
    <mergeCell ref="B23:B26"/>
    <mergeCell ref="C23:C26"/>
    <mergeCell ref="B62:N62"/>
    <mergeCell ref="B59:N59"/>
    <mergeCell ref="B61:N61"/>
    <mergeCell ref="B38:B41"/>
    <mergeCell ref="B58:N58"/>
    <mergeCell ref="B28:B31"/>
    <mergeCell ref="C28:C31"/>
    <mergeCell ref="B33:B36"/>
    <mergeCell ref="B57:N57"/>
    <mergeCell ref="P57:AC57"/>
    <mergeCell ref="P58:AC58"/>
    <mergeCell ref="AB33:AB36"/>
    <mergeCell ref="B48:B51"/>
    <mergeCell ref="C48:C51"/>
    <mergeCell ref="C38:C41"/>
    <mergeCell ref="AB48:AB51"/>
    <mergeCell ref="C33:C36"/>
    <mergeCell ref="AB8:AB11"/>
    <mergeCell ref="AC8:AC11"/>
    <mergeCell ref="AB13:AB16"/>
    <mergeCell ref="AC13:AC16"/>
    <mergeCell ref="AB18:AB21"/>
    <mergeCell ref="AC18:AC21"/>
    <mergeCell ref="AB23:AB26"/>
    <mergeCell ref="AC23:AC26"/>
    <mergeCell ref="H4:H6"/>
    <mergeCell ref="I4:J6"/>
    <mergeCell ref="B13:B16"/>
    <mergeCell ref="B18:B21"/>
    <mergeCell ref="C8:C11"/>
    <mergeCell ref="C18:C21"/>
    <mergeCell ref="C13:C16"/>
    <mergeCell ref="B8:B11"/>
    <mergeCell ref="D6:G7"/>
    <mergeCell ref="X6:AA7"/>
    <mergeCell ref="X4:Z4"/>
    <mergeCell ref="S4:S6"/>
    <mergeCell ref="W4:W6"/>
    <mergeCell ref="K4:K6"/>
    <mergeCell ref="L4:L6"/>
    <mergeCell ref="Q4:Q6"/>
    <mergeCell ref="R4:R6"/>
    <mergeCell ref="M4:M6"/>
    <mergeCell ref="G2:L2"/>
    <mergeCell ref="Q2:X2"/>
    <mergeCell ref="E4:G4"/>
    <mergeCell ref="E5:G5"/>
    <mergeCell ref="X5:Z5"/>
    <mergeCell ref="N4:N6"/>
    <mergeCell ref="P4:P6"/>
    <mergeCell ref="T4:T6"/>
    <mergeCell ref="U4:U6"/>
    <mergeCell ref="V4:V6"/>
  </mergeCells>
  <printOptions horizontalCentered="1"/>
  <pageMargins left="0.3937007874015748" right="0.3937007874015748" top="0.5905511811023623" bottom="0.3937007874015748" header="0.1968503937007874" footer="0.31496062992125984"/>
  <pageSetup horizontalDpi="300" verticalDpi="3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AD69"/>
  <sheetViews>
    <sheetView view="pageBreakPreview" zoomScaleSheetLayoutView="100" zoomScalePageLayoutView="0" workbookViewId="0" topLeftCell="A1">
      <pane xSplit="7" ySplit="7" topLeftCell="H8" activePane="bottomRight" state="frozen"/>
      <selection pane="topLeft" activeCell="I28" sqref="I28"/>
      <selection pane="topRight" activeCell="I28" sqref="I28"/>
      <selection pane="bottomLeft" activeCell="I28" sqref="I28"/>
      <selection pane="bottomRight" activeCell="C2" sqref="C2"/>
    </sheetView>
  </sheetViews>
  <sheetFormatPr defaultColWidth="9.125" defaultRowHeight="12.75"/>
  <cols>
    <col min="1" max="1" width="2.625" style="2" customWidth="1"/>
    <col min="2" max="4" width="3.625" style="2" customWidth="1"/>
    <col min="5" max="5" width="11.875" style="2" bestFit="1" customWidth="1"/>
    <col min="6" max="6" width="3.625" style="2" customWidth="1"/>
    <col min="7" max="7" width="11.875" style="2" customWidth="1"/>
    <col min="8" max="9" width="9.125" style="2" customWidth="1"/>
    <col min="10" max="10" width="8.875" style="2" customWidth="1"/>
    <col min="11" max="11" width="9.375" style="2" customWidth="1"/>
    <col min="12" max="12" width="8.00390625" style="2" customWidth="1"/>
    <col min="13" max="13" width="12.50390625" style="2" customWidth="1"/>
    <col min="14" max="14" width="8.625" style="2" customWidth="1"/>
    <col min="15" max="15" width="9.50390625" style="2" customWidth="1"/>
    <col min="16" max="16" width="9.125" style="2" customWidth="1"/>
    <col min="17" max="19" width="8.625" style="2" customWidth="1"/>
    <col min="20" max="20" width="9.375" style="2" customWidth="1"/>
    <col min="21" max="21" width="10.625" style="2" customWidth="1"/>
    <col min="22" max="24" width="8.625" style="2" customWidth="1"/>
    <col min="25" max="25" width="11.875" style="2" bestFit="1" customWidth="1"/>
    <col min="26" max="26" width="3.625" style="2" customWidth="1"/>
    <col min="27" max="27" width="11.875" style="2" bestFit="1" customWidth="1"/>
    <col min="28" max="30" width="3.625" style="2" customWidth="1"/>
    <col min="31" max="31" width="9.875" style="2" customWidth="1"/>
    <col min="32" max="16384" width="9.125" style="2" customWidth="1"/>
  </cols>
  <sheetData>
    <row r="1" spans="2:17" ht="12">
      <c r="B1" s="91" t="s">
        <v>161</v>
      </c>
      <c r="Q1" s="91" t="s">
        <v>162</v>
      </c>
    </row>
    <row r="2" spans="2:30" s="1" customFormat="1" ht="14.25">
      <c r="B2" s="48"/>
      <c r="C2" s="48"/>
      <c r="D2" s="48"/>
      <c r="E2" s="48"/>
      <c r="F2" s="48"/>
      <c r="G2" s="92" t="s">
        <v>120</v>
      </c>
      <c r="H2" s="92"/>
      <c r="I2" s="92"/>
      <c r="J2" s="92"/>
      <c r="K2" s="92"/>
      <c r="L2" s="92"/>
      <c r="M2" s="92"/>
      <c r="N2" s="92"/>
      <c r="O2" s="92"/>
      <c r="Q2" s="48"/>
      <c r="R2" s="92" t="s">
        <v>83</v>
      </c>
      <c r="S2" s="92"/>
      <c r="T2" s="92"/>
      <c r="U2" s="92"/>
      <c r="V2" s="92"/>
      <c r="W2" s="92"/>
      <c r="X2" s="92"/>
      <c r="Y2" s="92"/>
      <c r="Z2" s="48"/>
      <c r="AA2" s="48"/>
      <c r="AB2" s="48"/>
      <c r="AC2" s="48"/>
      <c r="AD2" s="48"/>
    </row>
    <row r="3" spans="4:30" ht="12" thickBot="1">
      <c r="D3" s="3"/>
      <c r="E3" s="3"/>
      <c r="F3" s="3"/>
      <c r="G3" s="3"/>
      <c r="H3" s="3"/>
      <c r="I3" s="3"/>
      <c r="J3" s="3"/>
      <c r="K3" s="3"/>
      <c r="L3" s="3"/>
      <c r="M3" s="3"/>
      <c r="N3" s="3"/>
      <c r="O3" s="3"/>
      <c r="Q3" s="3"/>
      <c r="R3" s="3"/>
      <c r="S3" s="3"/>
      <c r="T3" s="3"/>
      <c r="U3" s="3"/>
      <c r="V3" s="3"/>
      <c r="W3" s="3"/>
      <c r="X3" s="3"/>
      <c r="Y3" s="3"/>
      <c r="Z3" s="3"/>
      <c r="AA3" s="3"/>
      <c r="AB3" s="3"/>
      <c r="AC3" s="3"/>
      <c r="AD3" s="3"/>
    </row>
    <row r="4" spans="2:30" ht="15" customHeight="1">
      <c r="B4" s="4"/>
      <c r="C4" s="4"/>
      <c r="D4" s="4"/>
      <c r="E4" s="93" t="s">
        <v>40</v>
      </c>
      <c r="F4" s="93"/>
      <c r="G4" s="94"/>
      <c r="H4" s="151" t="s">
        <v>134</v>
      </c>
      <c r="I4" s="151" t="s">
        <v>95</v>
      </c>
      <c r="J4" s="105" t="s">
        <v>96</v>
      </c>
      <c r="K4" s="105" t="s">
        <v>97</v>
      </c>
      <c r="L4" s="105" t="s">
        <v>119</v>
      </c>
      <c r="M4" s="151" t="s">
        <v>139</v>
      </c>
      <c r="N4" s="99" t="s">
        <v>98</v>
      </c>
      <c r="O4" s="154" t="s">
        <v>137</v>
      </c>
      <c r="P4" s="3"/>
      <c r="Q4" s="155" t="s">
        <v>138</v>
      </c>
      <c r="R4" s="102" t="s">
        <v>136</v>
      </c>
      <c r="S4" s="105" t="s">
        <v>99</v>
      </c>
      <c r="T4" s="105" t="s">
        <v>100</v>
      </c>
      <c r="U4" s="105" t="s">
        <v>135</v>
      </c>
      <c r="V4" s="151" t="s">
        <v>101</v>
      </c>
      <c r="W4" s="105" t="s">
        <v>102</v>
      </c>
      <c r="X4" s="151" t="s">
        <v>103</v>
      </c>
      <c r="Y4" s="119" t="s">
        <v>0</v>
      </c>
      <c r="Z4" s="120"/>
      <c r="AA4" s="120"/>
      <c r="AB4" s="6"/>
      <c r="AC4" s="4"/>
      <c r="AD4" s="4"/>
    </row>
    <row r="5" spans="2:30" ht="15" customHeight="1">
      <c r="B5" s="3"/>
      <c r="C5" s="3"/>
      <c r="D5" s="3"/>
      <c r="E5" s="95"/>
      <c r="F5" s="95"/>
      <c r="G5" s="96"/>
      <c r="H5" s="121"/>
      <c r="I5" s="121"/>
      <c r="J5" s="121"/>
      <c r="K5" s="106"/>
      <c r="L5" s="106"/>
      <c r="M5" s="106"/>
      <c r="N5" s="152"/>
      <c r="O5" s="152"/>
      <c r="P5" s="5"/>
      <c r="Q5" s="96"/>
      <c r="R5" s="149"/>
      <c r="S5" s="121"/>
      <c r="T5" s="121"/>
      <c r="U5" s="121"/>
      <c r="V5" s="121"/>
      <c r="W5" s="121"/>
      <c r="X5" s="121"/>
      <c r="Y5" s="97"/>
      <c r="Z5" s="98"/>
      <c r="AA5" s="98"/>
      <c r="AB5" s="9"/>
      <c r="AC5" s="3"/>
      <c r="AD5" s="3"/>
    </row>
    <row r="6" spans="2:30" ht="15" customHeight="1">
      <c r="B6" s="3"/>
      <c r="C6" s="3"/>
      <c r="D6" s="111" t="s">
        <v>75</v>
      </c>
      <c r="E6" s="111"/>
      <c r="F6" s="111"/>
      <c r="G6" s="112"/>
      <c r="H6" s="122"/>
      <c r="I6" s="122"/>
      <c r="J6" s="122"/>
      <c r="K6" s="107"/>
      <c r="L6" s="107"/>
      <c r="M6" s="107"/>
      <c r="N6" s="153"/>
      <c r="O6" s="153"/>
      <c r="P6" s="5"/>
      <c r="Q6" s="156"/>
      <c r="R6" s="150"/>
      <c r="S6" s="122"/>
      <c r="T6" s="122"/>
      <c r="U6" s="122"/>
      <c r="V6" s="122"/>
      <c r="W6" s="122"/>
      <c r="X6" s="122"/>
      <c r="Y6" s="115" t="s">
        <v>76</v>
      </c>
      <c r="Z6" s="116"/>
      <c r="AA6" s="116"/>
      <c r="AB6" s="116"/>
      <c r="AC6" s="3"/>
      <c r="AD6" s="3"/>
    </row>
    <row r="7" spans="2:30" ht="15" customHeight="1">
      <c r="B7" s="11" t="s">
        <v>28</v>
      </c>
      <c r="C7" s="11"/>
      <c r="D7" s="113"/>
      <c r="E7" s="113"/>
      <c r="F7" s="113"/>
      <c r="G7" s="114"/>
      <c r="H7" s="10" t="s">
        <v>3</v>
      </c>
      <c r="I7" s="10" t="s">
        <v>77</v>
      </c>
      <c r="J7" s="10" t="s">
        <v>77</v>
      </c>
      <c r="K7" s="10" t="s">
        <v>3</v>
      </c>
      <c r="L7" s="10" t="s">
        <v>3</v>
      </c>
      <c r="M7" s="10" t="s">
        <v>3</v>
      </c>
      <c r="N7" s="10" t="s">
        <v>3</v>
      </c>
      <c r="O7" s="10" t="s">
        <v>3</v>
      </c>
      <c r="P7" s="3"/>
      <c r="Q7" s="44" t="s">
        <v>3</v>
      </c>
      <c r="R7" s="10" t="s">
        <v>3</v>
      </c>
      <c r="S7" s="10" t="s">
        <v>3</v>
      </c>
      <c r="T7" s="10" t="s">
        <v>3</v>
      </c>
      <c r="U7" s="10" t="s">
        <v>3</v>
      </c>
      <c r="V7" s="10" t="s">
        <v>3</v>
      </c>
      <c r="W7" s="10" t="s">
        <v>3</v>
      </c>
      <c r="X7" s="10" t="s">
        <v>3</v>
      </c>
      <c r="Y7" s="117"/>
      <c r="Z7" s="118"/>
      <c r="AA7" s="118"/>
      <c r="AB7" s="118"/>
      <c r="AC7" s="11"/>
      <c r="AD7" s="13" t="s">
        <v>28</v>
      </c>
    </row>
    <row r="8" spans="2:30" s="20" customFormat="1" ht="13.5" customHeight="1">
      <c r="B8" s="135" t="s">
        <v>12</v>
      </c>
      <c r="C8" s="135"/>
      <c r="D8" s="14"/>
      <c r="E8" s="147" t="s">
        <v>31</v>
      </c>
      <c r="F8" s="15"/>
      <c r="G8" s="16" t="s">
        <v>22</v>
      </c>
      <c r="H8" s="66">
        <v>13800</v>
      </c>
      <c r="I8" s="59">
        <v>20971</v>
      </c>
      <c r="J8" s="59">
        <v>21813</v>
      </c>
      <c r="K8" s="59">
        <v>860</v>
      </c>
      <c r="L8" s="59">
        <v>27702</v>
      </c>
      <c r="M8" s="59">
        <v>21116</v>
      </c>
      <c r="N8" s="59">
        <v>6866</v>
      </c>
      <c r="O8" s="67">
        <v>22725</v>
      </c>
      <c r="P8" s="74"/>
      <c r="Q8" s="59">
        <v>7436</v>
      </c>
      <c r="R8" s="59">
        <v>6532</v>
      </c>
      <c r="S8" s="59">
        <v>9614</v>
      </c>
      <c r="T8" s="59">
        <v>28404</v>
      </c>
      <c r="U8" s="59">
        <v>43076</v>
      </c>
      <c r="V8" s="59">
        <v>67792</v>
      </c>
      <c r="W8" s="59">
        <v>667</v>
      </c>
      <c r="X8" s="59">
        <v>4203</v>
      </c>
      <c r="Y8" s="18" t="s">
        <v>22</v>
      </c>
      <c r="Z8" s="19"/>
      <c r="AA8" s="147" t="s">
        <v>31</v>
      </c>
      <c r="AB8" s="15"/>
      <c r="AC8" s="135"/>
      <c r="AD8" s="135" t="s">
        <v>12</v>
      </c>
    </row>
    <row r="9" spans="2:30" s="20" customFormat="1" ht="13.5" customHeight="1">
      <c r="B9" s="135"/>
      <c r="C9" s="135"/>
      <c r="D9" s="14"/>
      <c r="E9" s="148"/>
      <c r="F9" s="15"/>
      <c r="G9" s="16" t="s">
        <v>24</v>
      </c>
      <c r="H9" s="68">
        <v>13323</v>
      </c>
      <c r="I9" s="60">
        <v>20613</v>
      </c>
      <c r="J9" s="60">
        <v>21725</v>
      </c>
      <c r="K9" s="60">
        <v>841</v>
      </c>
      <c r="L9" s="60">
        <v>27123</v>
      </c>
      <c r="M9" s="60">
        <v>20291</v>
      </c>
      <c r="N9" s="60">
        <v>6683</v>
      </c>
      <c r="O9" s="51">
        <v>22225</v>
      </c>
      <c r="P9" s="74"/>
      <c r="Q9" s="60">
        <v>7116</v>
      </c>
      <c r="R9" s="60">
        <v>6433</v>
      </c>
      <c r="S9" s="60">
        <v>9299</v>
      </c>
      <c r="T9" s="60">
        <v>27677</v>
      </c>
      <c r="U9" s="60">
        <v>42324</v>
      </c>
      <c r="V9" s="60">
        <v>65569</v>
      </c>
      <c r="W9" s="60">
        <v>584</v>
      </c>
      <c r="X9" s="60">
        <v>4092</v>
      </c>
      <c r="Y9" s="21" t="s">
        <v>24</v>
      </c>
      <c r="Z9" s="19"/>
      <c r="AA9" s="148"/>
      <c r="AB9" s="15"/>
      <c r="AC9" s="135"/>
      <c r="AD9" s="135"/>
    </row>
    <row r="10" spans="2:30" s="20" customFormat="1" ht="13.5" customHeight="1">
      <c r="B10" s="135"/>
      <c r="C10" s="135"/>
      <c r="D10" s="14"/>
      <c r="E10" s="148" t="s">
        <v>35</v>
      </c>
      <c r="F10" s="15"/>
      <c r="G10" s="16" t="s">
        <v>22</v>
      </c>
      <c r="H10" s="68">
        <v>1966</v>
      </c>
      <c r="I10" s="60">
        <v>2050</v>
      </c>
      <c r="J10" s="60">
        <v>8063</v>
      </c>
      <c r="K10" s="60">
        <v>233</v>
      </c>
      <c r="L10" s="60">
        <v>3989</v>
      </c>
      <c r="M10" s="60">
        <v>6770</v>
      </c>
      <c r="N10" s="60">
        <v>2186</v>
      </c>
      <c r="O10" s="51">
        <v>5646</v>
      </c>
      <c r="P10" s="74"/>
      <c r="Q10" s="60">
        <v>2259</v>
      </c>
      <c r="R10" s="60">
        <v>2057</v>
      </c>
      <c r="S10" s="60">
        <v>1929</v>
      </c>
      <c r="T10" s="60">
        <v>6420</v>
      </c>
      <c r="U10" s="60">
        <v>10997</v>
      </c>
      <c r="V10" s="60">
        <v>17675</v>
      </c>
      <c r="W10" s="60">
        <v>279</v>
      </c>
      <c r="X10" s="60">
        <v>1266</v>
      </c>
      <c r="Y10" s="21" t="s">
        <v>22</v>
      </c>
      <c r="Z10" s="19"/>
      <c r="AA10" s="148" t="s">
        <v>35</v>
      </c>
      <c r="AB10" s="15"/>
      <c r="AC10" s="135"/>
      <c r="AD10" s="135"/>
    </row>
    <row r="11" spans="2:30" s="20" customFormat="1" ht="13.5" customHeight="1">
      <c r="B11" s="135"/>
      <c r="C11" s="135"/>
      <c r="D11" s="14"/>
      <c r="E11" s="148"/>
      <c r="F11" s="15"/>
      <c r="G11" s="16" t="s">
        <v>25</v>
      </c>
      <c r="H11" s="68">
        <v>1506</v>
      </c>
      <c r="I11" s="60">
        <v>1773</v>
      </c>
      <c r="J11" s="60">
        <v>8001</v>
      </c>
      <c r="K11" s="60">
        <v>214</v>
      </c>
      <c r="L11" s="60">
        <v>3452</v>
      </c>
      <c r="M11" s="60">
        <v>6017</v>
      </c>
      <c r="N11" s="60">
        <v>2013</v>
      </c>
      <c r="O11" s="51">
        <v>5194</v>
      </c>
      <c r="P11" s="74"/>
      <c r="Q11" s="60">
        <v>1954</v>
      </c>
      <c r="R11" s="60">
        <v>1957</v>
      </c>
      <c r="S11" s="60">
        <v>1626</v>
      </c>
      <c r="T11" s="60">
        <v>5733</v>
      </c>
      <c r="U11" s="60">
        <v>10296</v>
      </c>
      <c r="V11" s="60">
        <v>15566</v>
      </c>
      <c r="W11" s="60">
        <v>210</v>
      </c>
      <c r="X11" s="60">
        <v>1167</v>
      </c>
      <c r="Y11" s="21" t="s">
        <v>25</v>
      </c>
      <c r="Z11" s="19"/>
      <c r="AA11" s="148"/>
      <c r="AB11" s="15"/>
      <c r="AC11" s="135"/>
      <c r="AD11" s="135"/>
    </row>
    <row r="12" spans="2:30" s="26" customFormat="1" ht="13.5" customHeight="1">
      <c r="B12" s="22"/>
      <c r="C12" s="22"/>
      <c r="D12" s="22"/>
      <c r="E12" s="22"/>
      <c r="F12" s="22"/>
      <c r="G12" s="23"/>
      <c r="H12" s="69"/>
      <c r="I12" s="61"/>
      <c r="J12" s="61"/>
      <c r="K12" s="61"/>
      <c r="L12" s="61"/>
      <c r="M12" s="61"/>
      <c r="N12" s="61"/>
      <c r="O12" s="52"/>
      <c r="P12" s="75"/>
      <c r="Q12" s="61"/>
      <c r="R12" s="61"/>
      <c r="S12" s="61"/>
      <c r="T12" s="61"/>
      <c r="U12" s="61"/>
      <c r="V12" s="61"/>
      <c r="W12" s="61"/>
      <c r="X12" s="61"/>
      <c r="Y12" s="25"/>
      <c r="Z12" s="22"/>
      <c r="AA12" s="22"/>
      <c r="AB12" s="22"/>
      <c r="AC12" s="22"/>
      <c r="AD12" s="22"/>
    </row>
    <row r="13" spans="2:30" s="26" customFormat="1" ht="13.5" customHeight="1">
      <c r="B13" s="128" t="s">
        <v>13</v>
      </c>
      <c r="C13" s="128"/>
      <c r="D13" s="27"/>
      <c r="E13" s="145" t="s">
        <v>130</v>
      </c>
      <c r="F13" s="28"/>
      <c r="G13" s="29" t="s">
        <v>21</v>
      </c>
      <c r="H13" s="70">
        <v>0</v>
      </c>
      <c r="I13" s="62">
        <v>0</v>
      </c>
      <c r="J13" s="62">
        <v>2</v>
      </c>
      <c r="K13" s="62">
        <v>1</v>
      </c>
      <c r="L13" s="62">
        <v>13</v>
      </c>
      <c r="M13" s="62">
        <v>33</v>
      </c>
      <c r="N13" s="62">
        <v>17</v>
      </c>
      <c r="O13" s="53">
        <v>228</v>
      </c>
      <c r="P13" s="76"/>
      <c r="Q13" s="62">
        <v>9</v>
      </c>
      <c r="R13" s="62">
        <v>9</v>
      </c>
      <c r="S13" s="62">
        <v>3</v>
      </c>
      <c r="T13" s="62">
        <v>26</v>
      </c>
      <c r="U13" s="62">
        <v>203</v>
      </c>
      <c r="V13" s="62">
        <v>368</v>
      </c>
      <c r="W13" s="62">
        <v>1</v>
      </c>
      <c r="X13" s="62">
        <v>15</v>
      </c>
      <c r="Y13" s="31" t="s">
        <v>21</v>
      </c>
      <c r="Z13" s="32"/>
      <c r="AA13" s="145" t="s">
        <v>31</v>
      </c>
      <c r="AB13" s="28"/>
      <c r="AC13" s="128"/>
      <c r="AD13" s="128" t="s">
        <v>13</v>
      </c>
    </row>
    <row r="14" spans="2:30" s="26" customFormat="1" ht="13.5" customHeight="1">
      <c r="B14" s="128"/>
      <c r="C14" s="128"/>
      <c r="D14" s="27"/>
      <c r="E14" s="145"/>
      <c r="F14" s="28"/>
      <c r="G14" s="29" t="s">
        <v>23</v>
      </c>
      <c r="H14" s="70">
        <v>0</v>
      </c>
      <c r="I14" s="62">
        <v>0</v>
      </c>
      <c r="J14" s="62">
        <v>2</v>
      </c>
      <c r="K14" s="62">
        <v>1</v>
      </c>
      <c r="L14" s="62">
        <v>13</v>
      </c>
      <c r="M14" s="62">
        <v>32</v>
      </c>
      <c r="N14" s="62">
        <v>17</v>
      </c>
      <c r="O14" s="53">
        <v>226</v>
      </c>
      <c r="P14" s="76"/>
      <c r="Q14" s="62">
        <v>9</v>
      </c>
      <c r="R14" s="62">
        <v>9</v>
      </c>
      <c r="S14" s="62">
        <v>3</v>
      </c>
      <c r="T14" s="62">
        <v>26</v>
      </c>
      <c r="U14" s="62">
        <v>201</v>
      </c>
      <c r="V14" s="62">
        <v>364</v>
      </c>
      <c r="W14" s="62">
        <v>1</v>
      </c>
      <c r="X14" s="62">
        <v>14</v>
      </c>
      <c r="Y14" s="31" t="s">
        <v>23</v>
      </c>
      <c r="Z14" s="32"/>
      <c r="AA14" s="145"/>
      <c r="AB14" s="28"/>
      <c r="AC14" s="128"/>
      <c r="AD14" s="128"/>
    </row>
    <row r="15" spans="2:30" s="26" customFormat="1" ht="13.5" customHeight="1">
      <c r="B15" s="128"/>
      <c r="C15" s="128"/>
      <c r="D15" s="27"/>
      <c r="E15" s="145" t="s">
        <v>131</v>
      </c>
      <c r="F15" s="28"/>
      <c r="G15" s="29" t="s">
        <v>21</v>
      </c>
      <c r="H15" s="70">
        <v>1</v>
      </c>
      <c r="I15" s="62">
        <v>0</v>
      </c>
      <c r="J15" s="62">
        <v>2</v>
      </c>
      <c r="K15" s="62">
        <v>0</v>
      </c>
      <c r="L15" s="62">
        <v>12</v>
      </c>
      <c r="M15" s="62">
        <v>23</v>
      </c>
      <c r="N15" s="62">
        <v>9</v>
      </c>
      <c r="O15" s="53">
        <v>113</v>
      </c>
      <c r="P15" s="76"/>
      <c r="Q15" s="62">
        <v>5</v>
      </c>
      <c r="R15" s="62">
        <v>5</v>
      </c>
      <c r="S15" s="62">
        <v>1</v>
      </c>
      <c r="T15" s="62">
        <v>16</v>
      </c>
      <c r="U15" s="62">
        <v>99</v>
      </c>
      <c r="V15" s="62">
        <v>199</v>
      </c>
      <c r="W15" s="62">
        <v>1</v>
      </c>
      <c r="X15" s="62">
        <v>7</v>
      </c>
      <c r="Y15" s="31" t="s">
        <v>21</v>
      </c>
      <c r="Z15" s="32"/>
      <c r="AA15" s="145" t="s">
        <v>35</v>
      </c>
      <c r="AB15" s="28"/>
      <c r="AC15" s="128"/>
      <c r="AD15" s="128"/>
    </row>
    <row r="16" spans="2:30" s="26" customFormat="1" ht="13.5" customHeight="1">
      <c r="B16" s="128"/>
      <c r="C16" s="128"/>
      <c r="D16" s="27"/>
      <c r="E16" s="145"/>
      <c r="F16" s="28"/>
      <c r="G16" s="29" t="s">
        <v>23</v>
      </c>
      <c r="H16" s="70">
        <v>1</v>
      </c>
      <c r="I16" s="62">
        <v>0</v>
      </c>
      <c r="J16" s="62">
        <v>2</v>
      </c>
      <c r="K16" s="62">
        <v>0</v>
      </c>
      <c r="L16" s="62">
        <v>12</v>
      </c>
      <c r="M16" s="62">
        <v>22</v>
      </c>
      <c r="N16" s="62">
        <v>9</v>
      </c>
      <c r="O16" s="53">
        <v>110</v>
      </c>
      <c r="P16" s="76"/>
      <c r="Q16" s="62">
        <v>5</v>
      </c>
      <c r="R16" s="62">
        <v>5</v>
      </c>
      <c r="S16" s="62">
        <v>1</v>
      </c>
      <c r="T16" s="62">
        <v>16</v>
      </c>
      <c r="U16" s="62">
        <v>97</v>
      </c>
      <c r="V16" s="62">
        <v>194</v>
      </c>
      <c r="W16" s="62">
        <v>1</v>
      </c>
      <c r="X16" s="62">
        <v>6</v>
      </c>
      <c r="Y16" s="31" t="s">
        <v>23</v>
      </c>
      <c r="Z16" s="32"/>
      <c r="AA16" s="145"/>
      <c r="AB16" s="28"/>
      <c r="AC16" s="128"/>
      <c r="AD16" s="128"/>
    </row>
    <row r="17" spans="2:30" s="26" customFormat="1" ht="13.5" customHeight="1">
      <c r="B17" s="22"/>
      <c r="C17" s="22"/>
      <c r="D17" s="22"/>
      <c r="E17" s="80"/>
      <c r="F17" s="22"/>
      <c r="G17" s="23"/>
      <c r="H17" s="69"/>
      <c r="I17" s="61"/>
      <c r="J17" s="61"/>
      <c r="K17" s="61"/>
      <c r="L17" s="61"/>
      <c r="M17" s="61"/>
      <c r="N17" s="61"/>
      <c r="O17" s="52"/>
      <c r="P17" s="76"/>
      <c r="Q17" s="61"/>
      <c r="R17" s="61"/>
      <c r="S17" s="61"/>
      <c r="T17" s="61"/>
      <c r="U17" s="61"/>
      <c r="V17" s="61"/>
      <c r="W17" s="61"/>
      <c r="X17" s="61"/>
      <c r="Y17" s="25"/>
      <c r="Z17" s="22"/>
      <c r="AA17" s="80"/>
      <c r="AB17" s="22"/>
      <c r="AC17" s="22"/>
      <c r="AD17" s="22"/>
    </row>
    <row r="18" spans="2:30" s="26" customFormat="1" ht="13.5" customHeight="1">
      <c r="B18" s="128" t="s">
        <v>14</v>
      </c>
      <c r="C18" s="128"/>
      <c r="D18" s="27"/>
      <c r="E18" s="145" t="s">
        <v>130</v>
      </c>
      <c r="F18" s="28"/>
      <c r="G18" s="29" t="s">
        <v>21</v>
      </c>
      <c r="H18" s="70">
        <v>1</v>
      </c>
      <c r="I18" s="62">
        <v>0</v>
      </c>
      <c r="J18" s="62">
        <v>0</v>
      </c>
      <c r="K18" s="62">
        <v>0</v>
      </c>
      <c r="L18" s="62">
        <v>9</v>
      </c>
      <c r="M18" s="62">
        <v>18</v>
      </c>
      <c r="N18" s="62">
        <v>6</v>
      </c>
      <c r="O18" s="53">
        <v>134</v>
      </c>
      <c r="P18" s="76"/>
      <c r="Q18" s="62">
        <v>43</v>
      </c>
      <c r="R18" s="62">
        <v>3</v>
      </c>
      <c r="S18" s="62">
        <v>0</v>
      </c>
      <c r="T18" s="62">
        <v>19</v>
      </c>
      <c r="U18" s="62">
        <v>40</v>
      </c>
      <c r="V18" s="62">
        <v>125</v>
      </c>
      <c r="W18" s="62">
        <v>6</v>
      </c>
      <c r="X18" s="62">
        <v>15</v>
      </c>
      <c r="Y18" s="31" t="s">
        <v>21</v>
      </c>
      <c r="Z18" s="32"/>
      <c r="AA18" s="145" t="s">
        <v>31</v>
      </c>
      <c r="AB18" s="28"/>
      <c r="AC18" s="128"/>
      <c r="AD18" s="128" t="s">
        <v>14</v>
      </c>
    </row>
    <row r="19" spans="2:30" s="26" customFormat="1" ht="13.5" customHeight="1">
      <c r="B19" s="128"/>
      <c r="C19" s="128"/>
      <c r="D19" s="27"/>
      <c r="E19" s="145"/>
      <c r="F19" s="28"/>
      <c r="G19" s="29" t="s">
        <v>23</v>
      </c>
      <c r="H19" s="70">
        <v>1</v>
      </c>
      <c r="I19" s="62">
        <v>0</v>
      </c>
      <c r="J19" s="62">
        <v>0</v>
      </c>
      <c r="K19" s="62">
        <v>0</v>
      </c>
      <c r="L19" s="62">
        <v>9</v>
      </c>
      <c r="M19" s="62">
        <v>18</v>
      </c>
      <c r="N19" s="62">
        <v>5</v>
      </c>
      <c r="O19" s="53">
        <v>131</v>
      </c>
      <c r="P19" s="76"/>
      <c r="Q19" s="62">
        <v>43</v>
      </c>
      <c r="R19" s="62">
        <v>3</v>
      </c>
      <c r="S19" s="62">
        <v>0</v>
      </c>
      <c r="T19" s="62">
        <v>19</v>
      </c>
      <c r="U19" s="62">
        <v>40</v>
      </c>
      <c r="V19" s="62">
        <v>124</v>
      </c>
      <c r="W19" s="62">
        <v>6</v>
      </c>
      <c r="X19" s="62">
        <v>15</v>
      </c>
      <c r="Y19" s="31" t="s">
        <v>23</v>
      </c>
      <c r="Z19" s="32"/>
      <c r="AA19" s="145"/>
      <c r="AB19" s="28"/>
      <c r="AC19" s="128"/>
      <c r="AD19" s="128"/>
    </row>
    <row r="20" spans="2:30" s="26" customFormat="1" ht="13.5" customHeight="1">
      <c r="B20" s="128"/>
      <c r="C20" s="128"/>
      <c r="D20" s="27"/>
      <c r="E20" s="145" t="s">
        <v>131</v>
      </c>
      <c r="F20" s="28"/>
      <c r="G20" s="29" t="s">
        <v>21</v>
      </c>
      <c r="H20" s="70">
        <v>1</v>
      </c>
      <c r="I20" s="62">
        <v>0</v>
      </c>
      <c r="J20" s="62">
        <v>0</v>
      </c>
      <c r="K20" s="62">
        <v>0</v>
      </c>
      <c r="L20" s="62">
        <v>3</v>
      </c>
      <c r="M20" s="62">
        <v>10</v>
      </c>
      <c r="N20" s="62">
        <v>3</v>
      </c>
      <c r="O20" s="53">
        <v>47</v>
      </c>
      <c r="P20" s="76"/>
      <c r="Q20" s="62">
        <v>18</v>
      </c>
      <c r="R20" s="62">
        <v>1</v>
      </c>
      <c r="S20" s="62">
        <v>0</v>
      </c>
      <c r="T20" s="62">
        <v>3</v>
      </c>
      <c r="U20" s="62">
        <v>14</v>
      </c>
      <c r="V20" s="62">
        <v>29</v>
      </c>
      <c r="W20" s="62">
        <v>6</v>
      </c>
      <c r="X20" s="62">
        <v>6</v>
      </c>
      <c r="Y20" s="31" t="s">
        <v>21</v>
      </c>
      <c r="Z20" s="32"/>
      <c r="AA20" s="145" t="s">
        <v>35</v>
      </c>
      <c r="AB20" s="28"/>
      <c r="AC20" s="128"/>
      <c r="AD20" s="128"/>
    </row>
    <row r="21" spans="2:30" s="26" customFormat="1" ht="13.5" customHeight="1">
      <c r="B21" s="128"/>
      <c r="C21" s="128"/>
      <c r="D21" s="27"/>
      <c r="E21" s="145"/>
      <c r="F21" s="28"/>
      <c r="G21" s="29" t="s">
        <v>23</v>
      </c>
      <c r="H21" s="70">
        <v>1</v>
      </c>
      <c r="I21" s="62">
        <v>0</v>
      </c>
      <c r="J21" s="62">
        <v>0</v>
      </c>
      <c r="K21" s="62">
        <v>0</v>
      </c>
      <c r="L21" s="62">
        <v>3</v>
      </c>
      <c r="M21" s="62">
        <v>10</v>
      </c>
      <c r="N21" s="62">
        <v>3</v>
      </c>
      <c r="O21" s="53">
        <v>45</v>
      </c>
      <c r="P21" s="76"/>
      <c r="Q21" s="62">
        <v>18</v>
      </c>
      <c r="R21" s="62">
        <v>1</v>
      </c>
      <c r="S21" s="62">
        <v>0</v>
      </c>
      <c r="T21" s="62">
        <v>3</v>
      </c>
      <c r="U21" s="62">
        <v>14</v>
      </c>
      <c r="V21" s="62">
        <v>28</v>
      </c>
      <c r="W21" s="62">
        <v>6</v>
      </c>
      <c r="X21" s="62">
        <v>6</v>
      </c>
      <c r="Y21" s="31" t="s">
        <v>23</v>
      </c>
      <c r="Z21" s="32"/>
      <c r="AA21" s="145"/>
      <c r="AB21" s="28"/>
      <c r="AC21" s="128"/>
      <c r="AD21" s="128"/>
    </row>
    <row r="22" spans="2:30" s="26" customFormat="1" ht="13.5" customHeight="1">
      <c r="B22" s="22"/>
      <c r="C22" s="22"/>
      <c r="D22" s="22"/>
      <c r="E22" s="80"/>
      <c r="F22" s="22"/>
      <c r="G22" s="23"/>
      <c r="H22" s="69"/>
      <c r="I22" s="61"/>
      <c r="J22" s="61"/>
      <c r="K22" s="61"/>
      <c r="L22" s="61"/>
      <c r="M22" s="61"/>
      <c r="N22" s="61"/>
      <c r="O22" s="52"/>
      <c r="P22" s="76"/>
      <c r="Q22" s="61"/>
      <c r="R22" s="61"/>
      <c r="S22" s="61"/>
      <c r="T22" s="61"/>
      <c r="U22" s="61"/>
      <c r="V22" s="61"/>
      <c r="W22" s="61"/>
      <c r="X22" s="61"/>
      <c r="Y22" s="25"/>
      <c r="Z22" s="22"/>
      <c r="AA22" s="80"/>
      <c r="AB22" s="22"/>
      <c r="AC22" s="22"/>
      <c r="AD22" s="22"/>
    </row>
    <row r="23" spans="2:30" s="26" customFormat="1" ht="13.5" customHeight="1">
      <c r="B23" s="128" t="s">
        <v>15</v>
      </c>
      <c r="C23" s="128"/>
      <c r="D23" s="27"/>
      <c r="E23" s="145" t="s">
        <v>130</v>
      </c>
      <c r="F23" s="28"/>
      <c r="G23" s="29" t="s">
        <v>21</v>
      </c>
      <c r="H23" s="69">
        <v>13756</v>
      </c>
      <c r="I23" s="61">
        <v>20859</v>
      </c>
      <c r="J23" s="61">
        <v>21774</v>
      </c>
      <c r="K23" s="61">
        <v>858</v>
      </c>
      <c r="L23" s="61">
        <v>27595</v>
      </c>
      <c r="M23" s="61">
        <v>20788</v>
      </c>
      <c r="N23" s="61">
        <v>6760</v>
      </c>
      <c r="O23" s="52">
        <v>21818</v>
      </c>
      <c r="P23" s="75"/>
      <c r="Q23" s="61">
        <v>7160</v>
      </c>
      <c r="R23" s="61">
        <v>6436</v>
      </c>
      <c r="S23" s="61">
        <v>9582</v>
      </c>
      <c r="T23" s="61">
        <v>28202</v>
      </c>
      <c r="U23" s="61">
        <v>42034</v>
      </c>
      <c r="V23" s="61">
        <v>63521</v>
      </c>
      <c r="W23" s="61">
        <v>481</v>
      </c>
      <c r="X23" s="61">
        <v>4016</v>
      </c>
      <c r="Y23" s="31" t="s">
        <v>21</v>
      </c>
      <c r="Z23" s="32"/>
      <c r="AA23" s="145" t="s">
        <v>31</v>
      </c>
      <c r="AB23" s="28"/>
      <c r="AC23" s="128"/>
      <c r="AD23" s="128" t="s">
        <v>15</v>
      </c>
    </row>
    <row r="24" spans="2:30" s="26" customFormat="1" ht="13.5" customHeight="1">
      <c r="B24" s="128"/>
      <c r="C24" s="128"/>
      <c r="D24" s="27"/>
      <c r="E24" s="145"/>
      <c r="F24" s="28"/>
      <c r="G24" s="29" t="s">
        <v>23</v>
      </c>
      <c r="H24" s="69">
        <v>13302</v>
      </c>
      <c r="I24" s="61">
        <v>20606</v>
      </c>
      <c r="J24" s="61">
        <v>21698</v>
      </c>
      <c r="K24" s="61">
        <v>839</v>
      </c>
      <c r="L24" s="61">
        <v>27059</v>
      </c>
      <c r="M24" s="61">
        <v>20059</v>
      </c>
      <c r="N24" s="61">
        <v>6601</v>
      </c>
      <c r="O24" s="52">
        <v>21627</v>
      </c>
      <c r="P24" s="75"/>
      <c r="Q24" s="61">
        <v>6953</v>
      </c>
      <c r="R24" s="61">
        <v>6354</v>
      </c>
      <c r="S24" s="61">
        <v>9269</v>
      </c>
      <c r="T24" s="61">
        <v>27508</v>
      </c>
      <c r="U24" s="61">
        <v>41465</v>
      </c>
      <c r="V24" s="61">
        <v>62774</v>
      </c>
      <c r="W24" s="61">
        <v>476</v>
      </c>
      <c r="X24" s="61">
        <v>3942</v>
      </c>
      <c r="Y24" s="31" t="s">
        <v>23</v>
      </c>
      <c r="Z24" s="32"/>
      <c r="AA24" s="145"/>
      <c r="AB24" s="28"/>
      <c r="AC24" s="128"/>
      <c r="AD24" s="128"/>
    </row>
    <row r="25" spans="2:30" s="26" customFormat="1" ht="13.5" customHeight="1">
      <c r="B25" s="128"/>
      <c r="C25" s="128"/>
      <c r="D25" s="27"/>
      <c r="E25" s="145" t="s">
        <v>131</v>
      </c>
      <c r="F25" s="28"/>
      <c r="G25" s="29" t="s">
        <v>21</v>
      </c>
      <c r="H25" s="69">
        <v>1925</v>
      </c>
      <c r="I25" s="61">
        <v>1952</v>
      </c>
      <c r="J25" s="61">
        <v>8037</v>
      </c>
      <c r="K25" s="61">
        <v>233</v>
      </c>
      <c r="L25" s="61">
        <v>3900</v>
      </c>
      <c r="M25" s="61">
        <v>6571</v>
      </c>
      <c r="N25" s="61">
        <v>2117</v>
      </c>
      <c r="O25" s="52">
        <v>5076</v>
      </c>
      <c r="P25" s="75"/>
      <c r="Q25" s="61">
        <v>2079</v>
      </c>
      <c r="R25" s="61">
        <v>2006</v>
      </c>
      <c r="S25" s="61">
        <v>1905</v>
      </c>
      <c r="T25" s="61">
        <v>6301</v>
      </c>
      <c r="U25" s="61">
        <v>10536</v>
      </c>
      <c r="V25" s="61">
        <v>14555</v>
      </c>
      <c r="W25" s="61">
        <v>129</v>
      </c>
      <c r="X25" s="61">
        <v>1175</v>
      </c>
      <c r="Y25" s="31" t="s">
        <v>21</v>
      </c>
      <c r="Z25" s="32"/>
      <c r="AA25" s="145" t="s">
        <v>35</v>
      </c>
      <c r="AB25" s="28"/>
      <c r="AC25" s="128"/>
      <c r="AD25" s="128"/>
    </row>
    <row r="26" spans="2:30" s="26" customFormat="1" ht="13.5" customHeight="1">
      <c r="B26" s="128"/>
      <c r="C26" s="128"/>
      <c r="D26" s="27"/>
      <c r="E26" s="145"/>
      <c r="F26" s="28"/>
      <c r="G26" s="29" t="s">
        <v>23</v>
      </c>
      <c r="H26" s="69">
        <v>1487</v>
      </c>
      <c r="I26" s="61">
        <v>1772</v>
      </c>
      <c r="J26" s="61">
        <v>7986</v>
      </c>
      <c r="K26" s="61">
        <v>214</v>
      </c>
      <c r="L26" s="61">
        <v>3404</v>
      </c>
      <c r="M26" s="61">
        <v>5900</v>
      </c>
      <c r="N26" s="61">
        <v>1968</v>
      </c>
      <c r="O26" s="52">
        <v>4908</v>
      </c>
      <c r="P26" s="75"/>
      <c r="Q26" s="61">
        <v>1877</v>
      </c>
      <c r="R26" s="61">
        <v>1926</v>
      </c>
      <c r="S26" s="61">
        <v>1602</v>
      </c>
      <c r="T26" s="61">
        <v>5650</v>
      </c>
      <c r="U26" s="61">
        <v>10015</v>
      </c>
      <c r="V26" s="61">
        <v>13864</v>
      </c>
      <c r="W26" s="61">
        <v>125</v>
      </c>
      <c r="X26" s="61">
        <v>1107</v>
      </c>
      <c r="Y26" s="31" t="s">
        <v>23</v>
      </c>
      <c r="Z26" s="32"/>
      <c r="AA26" s="145"/>
      <c r="AB26" s="28"/>
      <c r="AC26" s="128"/>
      <c r="AD26" s="128"/>
    </row>
    <row r="27" spans="2:30" s="26" customFormat="1" ht="13.5" customHeight="1">
      <c r="B27" s="22"/>
      <c r="C27" s="22"/>
      <c r="D27" s="22"/>
      <c r="E27" s="80"/>
      <c r="F27" s="22"/>
      <c r="G27" s="23"/>
      <c r="H27" s="69"/>
      <c r="I27" s="61"/>
      <c r="J27" s="61"/>
      <c r="K27" s="61"/>
      <c r="L27" s="61"/>
      <c r="M27" s="61"/>
      <c r="N27" s="61"/>
      <c r="O27" s="52"/>
      <c r="P27" s="75"/>
      <c r="Q27" s="61"/>
      <c r="R27" s="61"/>
      <c r="S27" s="61"/>
      <c r="T27" s="61"/>
      <c r="U27" s="61"/>
      <c r="V27" s="61"/>
      <c r="W27" s="61"/>
      <c r="X27" s="61"/>
      <c r="Y27" s="25"/>
      <c r="Z27" s="22"/>
      <c r="AA27" s="80"/>
      <c r="AB27" s="22"/>
      <c r="AC27" s="22"/>
      <c r="AD27" s="22"/>
    </row>
    <row r="28" spans="2:30" s="26" customFormat="1" ht="13.5" customHeight="1">
      <c r="B28" s="128"/>
      <c r="C28" s="128" t="s">
        <v>16</v>
      </c>
      <c r="D28" s="27"/>
      <c r="E28" s="145" t="s">
        <v>130</v>
      </c>
      <c r="F28" s="28"/>
      <c r="G28" s="29" t="s">
        <v>21</v>
      </c>
      <c r="H28" s="70">
        <v>851</v>
      </c>
      <c r="I28" s="62">
        <v>21</v>
      </c>
      <c r="J28" s="62">
        <v>244</v>
      </c>
      <c r="K28" s="62">
        <v>51</v>
      </c>
      <c r="L28" s="62">
        <v>634</v>
      </c>
      <c r="M28" s="62">
        <v>5537</v>
      </c>
      <c r="N28" s="62">
        <v>1842</v>
      </c>
      <c r="O28" s="53">
        <v>1269</v>
      </c>
      <c r="P28" s="76"/>
      <c r="Q28" s="62">
        <v>2278</v>
      </c>
      <c r="R28" s="62">
        <v>2761</v>
      </c>
      <c r="S28" s="62">
        <v>1694</v>
      </c>
      <c r="T28" s="62">
        <v>4584</v>
      </c>
      <c r="U28" s="62">
        <v>4562</v>
      </c>
      <c r="V28" s="62">
        <v>6613</v>
      </c>
      <c r="W28" s="62">
        <v>54</v>
      </c>
      <c r="X28" s="62">
        <v>344</v>
      </c>
      <c r="Y28" s="31" t="s">
        <v>21</v>
      </c>
      <c r="Z28" s="32"/>
      <c r="AA28" s="145" t="s">
        <v>31</v>
      </c>
      <c r="AB28" s="28"/>
      <c r="AC28" s="128" t="s">
        <v>16</v>
      </c>
      <c r="AD28" s="128"/>
    </row>
    <row r="29" spans="2:30" s="26" customFormat="1" ht="13.5" customHeight="1">
      <c r="B29" s="128"/>
      <c r="C29" s="128"/>
      <c r="D29" s="27"/>
      <c r="E29" s="145"/>
      <c r="F29" s="28"/>
      <c r="G29" s="29" t="s">
        <v>23</v>
      </c>
      <c r="H29" s="70">
        <v>716</v>
      </c>
      <c r="I29" s="62">
        <v>20</v>
      </c>
      <c r="J29" s="62">
        <v>237</v>
      </c>
      <c r="K29" s="62">
        <v>48</v>
      </c>
      <c r="L29" s="62">
        <v>505</v>
      </c>
      <c r="M29" s="62">
        <v>5269</v>
      </c>
      <c r="N29" s="62">
        <v>1746</v>
      </c>
      <c r="O29" s="53">
        <v>1209</v>
      </c>
      <c r="P29" s="76"/>
      <c r="Q29" s="62">
        <v>2114</v>
      </c>
      <c r="R29" s="62">
        <v>2708</v>
      </c>
      <c r="S29" s="62">
        <v>1510</v>
      </c>
      <c r="T29" s="62">
        <v>4240</v>
      </c>
      <c r="U29" s="83">
        <v>4370</v>
      </c>
      <c r="V29" s="62">
        <v>6374</v>
      </c>
      <c r="W29" s="62">
        <v>52</v>
      </c>
      <c r="X29" s="62">
        <v>329</v>
      </c>
      <c r="Y29" s="31" t="s">
        <v>23</v>
      </c>
      <c r="Z29" s="32"/>
      <c r="AA29" s="145"/>
      <c r="AB29" s="28"/>
      <c r="AC29" s="128"/>
      <c r="AD29" s="128"/>
    </row>
    <row r="30" spans="2:30" s="26" customFormat="1" ht="13.5" customHeight="1">
      <c r="B30" s="128"/>
      <c r="C30" s="128"/>
      <c r="D30" s="27"/>
      <c r="E30" s="145" t="s">
        <v>131</v>
      </c>
      <c r="F30" s="28"/>
      <c r="G30" s="29" t="s">
        <v>21</v>
      </c>
      <c r="H30" s="70">
        <v>236</v>
      </c>
      <c r="I30" s="62">
        <v>19</v>
      </c>
      <c r="J30" s="62">
        <v>99</v>
      </c>
      <c r="K30" s="62">
        <v>18</v>
      </c>
      <c r="L30" s="62">
        <v>313</v>
      </c>
      <c r="M30" s="62">
        <v>2445</v>
      </c>
      <c r="N30" s="62">
        <v>1109</v>
      </c>
      <c r="O30" s="53">
        <v>694</v>
      </c>
      <c r="P30" s="76"/>
      <c r="Q30" s="62">
        <v>1328</v>
      </c>
      <c r="R30" s="62">
        <v>1411</v>
      </c>
      <c r="S30" s="62">
        <v>554</v>
      </c>
      <c r="T30" s="62">
        <v>1840</v>
      </c>
      <c r="U30" s="62">
        <v>2408</v>
      </c>
      <c r="V30" s="62">
        <v>3307</v>
      </c>
      <c r="W30" s="62">
        <v>26</v>
      </c>
      <c r="X30" s="62">
        <v>209</v>
      </c>
      <c r="Y30" s="31" t="s">
        <v>21</v>
      </c>
      <c r="Z30" s="32"/>
      <c r="AA30" s="145" t="s">
        <v>35</v>
      </c>
      <c r="AB30" s="28"/>
      <c r="AC30" s="128"/>
      <c r="AD30" s="128"/>
    </row>
    <row r="31" spans="2:30" s="26" customFormat="1" ht="13.5" customHeight="1">
      <c r="B31" s="128"/>
      <c r="C31" s="128"/>
      <c r="D31" s="27"/>
      <c r="E31" s="145"/>
      <c r="F31" s="28"/>
      <c r="G31" s="29" t="s">
        <v>23</v>
      </c>
      <c r="H31" s="70">
        <v>105</v>
      </c>
      <c r="I31" s="62">
        <v>18</v>
      </c>
      <c r="J31" s="62">
        <v>93</v>
      </c>
      <c r="K31" s="62">
        <v>15</v>
      </c>
      <c r="L31" s="62">
        <v>188</v>
      </c>
      <c r="M31" s="62">
        <v>2187</v>
      </c>
      <c r="N31" s="62">
        <v>1013</v>
      </c>
      <c r="O31" s="53">
        <v>639</v>
      </c>
      <c r="P31" s="76"/>
      <c r="Q31" s="62">
        <v>1169</v>
      </c>
      <c r="R31" s="62">
        <v>1358</v>
      </c>
      <c r="S31" s="62">
        <v>384</v>
      </c>
      <c r="T31" s="62">
        <v>1509</v>
      </c>
      <c r="U31" s="62">
        <v>2234</v>
      </c>
      <c r="V31" s="62">
        <v>3077</v>
      </c>
      <c r="W31" s="62">
        <v>25</v>
      </c>
      <c r="X31" s="62">
        <v>193</v>
      </c>
      <c r="Y31" s="31" t="s">
        <v>23</v>
      </c>
      <c r="Z31" s="32"/>
      <c r="AA31" s="145"/>
      <c r="AB31" s="28"/>
      <c r="AC31" s="128"/>
      <c r="AD31" s="128"/>
    </row>
    <row r="32" spans="2:30" s="26" customFormat="1" ht="13.5" customHeight="1">
      <c r="B32" s="22"/>
      <c r="C32" s="22"/>
      <c r="D32" s="22"/>
      <c r="E32" s="80"/>
      <c r="F32" s="22"/>
      <c r="G32" s="23"/>
      <c r="H32" s="69"/>
      <c r="I32" s="61"/>
      <c r="J32" s="61"/>
      <c r="K32" s="61"/>
      <c r="L32" s="61"/>
      <c r="M32" s="61"/>
      <c r="N32" s="61"/>
      <c r="O32" s="52"/>
      <c r="P32" s="76"/>
      <c r="Q32" s="61"/>
      <c r="R32" s="61"/>
      <c r="S32" s="61"/>
      <c r="T32" s="61"/>
      <c r="U32" s="61"/>
      <c r="V32" s="61"/>
      <c r="W32" s="61"/>
      <c r="X32" s="61"/>
      <c r="Y32" s="25"/>
      <c r="Z32" s="22"/>
      <c r="AA32" s="80"/>
      <c r="AB32" s="22"/>
      <c r="AC32" s="22"/>
      <c r="AD32" s="22"/>
    </row>
    <row r="33" spans="1:30" ht="13.5" customHeight="1">
      <c r="A33" s="26"/>
      <c r="B33" s="128"/>
      <c r="C33" s="139" t="s">
        <v>17</v>
      </c>
      <c r="D33" s="33"/>
      <c r="E33" s="145" t="s">
        <v>130</v>
      </c>
      <c r="F33" s="34"/>
      <c r="G33" s="9" t="s">
        <v>21</v>
      </c>
      <c r="H33" s="71">
        <v>51</v>
      </c>
      <c r="I33" s="63">
        <v>70</v>
      </c>
      <c r="J33" s="63">
        <v>330</v>
      </c>
      <c r="K33" s="63">
        <v>31</v>
      </c>
      <c r="L33" s="63">
        <v>2373</v>
      </c>
      <c r="M33" s="63">
        <v>161</v>
      </c>
      <c r="N33" s="63">
        <v>107</v>
      </c>
      <c r="O33" s="54">
        <v>350</v>
      </c>
      <c r="P33" s="77"/>
      <c r="Q33" s="63">
        <v>46</v>
      </c>
      <c r="R33" s="63">
        <v>91</v>
      </c>
      <c r="S33" s="63">
        <v>424</v>
      </c>
      <c r="T33" s="63">
        <v>738</v>
      </c>
      <c r="U33" s="63">
        <v>537</v>
      </c>
      <c r="V33" s="63">
        <v>389</v>
      </c>
      <c r="W33" s="63">
        <v>8</v>
      </c>
      <c r="X33" s="63">
        <v>56</v>
      </c>
      <c r="Y33" s="7" t="s">
        <v>21</v>
      </c>
      <c r="Z33" s="36"/>
      <c r="AA33" s="145" t="s">
        <v>31</v>
      </c>
      <c r="AB33" s="34"/>
      <c r="AC33" s="139" t="s">
        <v>17</v>
      </c>
      <c r="AD33" s="140"/>
    </row>
    <row r="34" spans="2:30" ht="13.5" customHeight="1">
      <c r="B34" s="140"/>
      <c r="C34" s="139"/>
      <c r="D34" s="33"/>
      <c r="E34" s="145"/>
      <c r="F34" s="34"/>
      <c r="G34" s="9" t="s">
        <v>23</v>
      </c>
      <c r="H34" s="71">
        <v>51</v>
      </c>
      <c r="I34" s="63">
        <v>68</v>
      </c>
      <c r="J34" s="63">
        <v>326</v>
      </c>
      <c r="K34" s="63">
        <v>31</v>
      </c>
      <c r="L34" s="63">
        <v>2330</v>
      </c>
      <c r="M34" s="63">
        <v>160</v>
      </c>
      <c r="N34" s="63">
        <v>106</v>
      </c>
      <c r="O34" s="54">
        <v>348</v>
      </c>
      <c r="P34" s="77"/>
      <c r="Q34" s="63">
        <v>45</v>
      </c>
      <c r="R34" s="63">
        <v>91</v>
      </c>
      <c r="S34" s="63">
        <v>423</v>
      </c>
      <c r="T34" s="63">
        <v>731</v>
      </c>
      <c r="U34" s="63">
        <v>533</v>
      </c>
      <c r="V34" s="63">
        <v>388</v>
      </c>
      <c r="W34" s="63">
        <v>8</v>
      </c>
      <c r="X34" s="63">
        <v>55</v>
      </c>
      <c r="Y34" s="7" t="s">
        <v>23</v>
      </c>
      <c r="Z34" s="36"/>
      <c r="AA34" s="145"/>
      <c r="AB34" s="34"/>
      <c r="AC34" s="139"/>
      <c r="AD34" s="140"/>
    </row>
    <row r="35" spans="2:30" ht="13.5" customHeight="1">
      <c r="B35" s="140"/>
      <c r="C35" s="139"/>
      <c r="D35" s="33"/>
      <c r="E35" s="145" t="s">
        <v>131</v>
      </c>
      <c r="F35" s="34"/>
      <c r="G35" s="9" t="s">
        <v>21</v>
      </c>
      <c r="H35" s="71">
        <v>11</v>
      </c>
      <c r="I35" s="63">
        <v>16</v>
      </c>
      <c r="J35" s="63">
        <v>125</v>
      </c>
      <c r="K35" s="63">
        <v>11</v>
      </c>
      <c r="L35" s="63">
        <v>343</v>
      </c>
      <c r="M35" s="63">
        <v>33</v>
      </c>
      <c r="N35" s="63">
        <v>44</v>
      </c>
      <c r="O35" s="54">
        <v>100</v>
      </c>
      <c r="P35" s="77"/>
      <c r="Q35" s="63">
        <v>11</v>
      </c>
      <c r="R35" s="63">
        <v>27</v>
      </c>
      <c r="S35" s="63">
        <v>126</v>
      </c>
      <c r="T35" s="63">
        <v>214</v>
      </c>
      <c r="U35" s="63">
        <v>148</v>
      </c>
      <c r="V35" s="63">
        <v>108</v>
      </c>
      <c r="W35" s="63">
        <v>5</v>
      </c>
      <c r="X35" s="63">
        <v>21</v>
      </c>
      <c r="Y35" s="7" t="s">
        <v>21</v>
      </c>
      <c r="Z35" s="36"/>
      <c r="AA35" s="145" t="s">
        <v>35</v>
      </c>
      <c r="AB35" s="34"/>
      <c r="AC35" s="139"/>
      <c r="AD35" s="140"/>
    </row>
    <row r="36" spans="2:30" ht="13.5" customHeight="1">
      <c r="B36" s="140"/>
      <c r="C36" s="139"/>
      <c r="D36" s="33"/>
      <c r="E36" s="145"/>
      <c r="F36" s="34"/>
      <c r="G36" s="9" t="s">
        <v>23</v>
      </c>
      <c r="H36" s="71">
        <v>11</v>
      </c>
      <c r="I36" s="63">
        <v>15</v>
      </c>
      <c r="J36" s="63">
        <v>123</v>
      </c>
      <c r="K36" s="63">
        <v>11</v>
      </c>
      <c r="L36" s="63">
        <v>311</v>
      </c>
      <c r="M36" s="63">
        <v>32</v>
      </c>
      <c r="N36" s="63">
        <v>43</v>
      </c>
      <c r="O36" s="54">
        <v>99</v>
      </c>
      <c r="P36" s="77"/>
      <c r="Q36" s="63">
        <v>10</v>
      </c>
      <c r="R36" s="63">
        <v>26</v>
      </c>
      <c r="S36" s="63">
        <v>126</v>
      </c>
      <c r="T36" s="63">
        <v>211</v>
      </c>
      <c r="U36" s="63">
        <v>145</v>
      </c>
      <c r="V36" s="63">
        <v>108</v>
      </c>
      <c r="W36" s="63">
        <v>5</v>
      </c>
      <c r="X36" s="63">
        <v>21</v>
      </c>
      <c r="Y36" s="7" t="s">
        <v>23</v>
      </c>
      <c r="Z36" s="36"/>
      <c r="AA36" s="145"/>
      <c r="AB36" s="34"/>
      <c r="AC36" s="139"/>
      <c r="AD36" s="140"/>
    </row>
    <row r="37" spans="2:30" ht="13.5" customHeight="1">
      <c r="B37" s="3"/>
      <c r="C37" s="3"/>
      <c r="D37" s="3"/>
      <c r="E37" s="80"/>
      <c r="F37" s="3"/>
      <c r="G37" s="5"/>
      <c r="H37" s="72"/>
      <c r="I37" s="64"/>
      <c r="J37" s="64"/>
      <c r="K37" s="64"/>
      <c r="L37" s="64"/>
      <c r="M37" s="64"/>
      <c r="N37" s="64"/>
      <c r="O37" s="57"/>
      <c r="P37" s="77"/>
      <c r="Q37" s="64"/>
      <c r="R37" s="64"/>
      <c r="S37" s="64"/>
      <c r="T37" s="64"/>
      <c r="U37" s="64"/>
      <c r="V37" s="64"/>
      <c r="W37" s="64"/>
      <c r="X37" s="64"/>
      <c r="Y37" s="37"/>
      <c r="Z37" s="3"/>
      <c r="AA37" s="80"/>
      <c r="AB37" s="3"/>
      <c r="AC37" s="3"/>
      <c r="AD37" s="3"/>
    </row>
    <row r="38" spans="2:30" ht="13.5" customHeight="1">
      <c r="B38" s="140"/>
      <c r="C38" s="139" t="s">
        <v>18</v>
      </c>
      <c r="D38" s="33"/>
      <c r="E38" s="145" t="s">
        <v>130</v>
      </c>
      <c r="F38" s="34"/>
      <c r="G38" s="9" t="s">
        <v>21</v>
      </c>
      <c r="H38" s="71">
        <v>12854</v>
      </c>
      <c r="I38" s="63">
        <v>20768</v>
      </c>
      <c r="J38" s="63">
        <v>21200</v>
      </c>
      <c r="K38" s="63">
        <v>776</v>
      </c>
      <c r="L38" s="63">
        <v>24588</v>
      </c>
      <c r="M38" s="63">
        <v>15090</v>
      </c>
      <c r="N38" s="63">
        <v>4811</v>
      </c>
      <c r="O38" s="54">
        <v>20199</v>
      </c>
      <c r="P38" s="77"/>
      <c r="Q38" s="63">
        <v>4836</v>
      </c>
      <c r="R38" s="63">
        <v>3584</v>
      </c>
      <c r="S38" s="63">
        <v>7464</v>
      </c>
      <c r="T38" s="63">
        <v>22880</v>
      </c>
      <c r="U38" s="63">
        <v>36935</v>
      </c>
      <c r="V38" s="63">
        <v>56519</v>
      </c>
      <c r="W38" s="63">
        <v>419</v>
      </c>
      <c r="X38" s="63">
        <v>3616</v>
      </c>
      <c r="Y38" s="7" t="s">
        <v>21</v>
      </c>
      <c r="Z38" s="36"/>
      <c r="AA38" s="145" t="s">
        <v>31</v>
      </c>
      <c r="AB38" s="34"/>
      <c r="AC38" s="139" t="s">
        <v>18</v>
      </c>
      <c r="AD38" s="140"/>
    </row>
    <row r="39" spans="2:30" ht="13.5" customHeight="1">
      <c r="B39" s="140"/>
      <c r="C39" s="139"/>
      <c r="D39" s="33"/>
      <c r="E39" s="145"/>
      <c r="F39" s="34"/>
      <c r="G39" s="9" t="s">
        <v>23</v>
      </c>
      <c r="H39" s="71">
        <v>12535</v>
      </c>
      <c r="I39" s="63">
        <v>20518</v>
      </c>
      <c r="J39" s="63">
        <v>21135</v>
      </c>
      <c r="K39" s="63">
        <v>760</v>
      </c>
      <c r="L39" s="63">
        <v>24224</v>
      </c>
      <c r="M39" s="63">
        <v>14630</v>
      </c>
      <c r="N39" s="63">
        <v>4749</v>
      </c>
      <c r="O39" s="54">
        <v>20070</v>
      </c>
      <c r="P39" s="77"/>
      <c r="Q39" s="63">
        <v>4794</v>
      </c>
      <c r="R39" s="63">
        <v>3555</v>
      </c>
      <c r="S39" s="63">
        <v>7336</v>
      </c>
      <c r="T39" s="63">
        <v>22537</v>
      </c>
      <c r="U39" s="63">
        <v>36562</v>
      </c>
      <c r="V39" s="63">
        <v>56012</v>
      </c>
      <c r="W39" s="63">
        <v>416</v>
      </c>
      <c r="X39" s="63">
        <v>3558</v>
      </c>
      <c r="Y39" s="7" t="s">
        <v>23</v>
      </c>
      <c r="Z39" s="36"/>
      <c r="AA39" s="145"/>
      <c r="AB39" s="34"/>
      <c r="AC39" s="139"/>
      <c r="AD39" s="140"/>
    </row>
    <row r="40" spans="2:30" ht="13.5" customHeight="1">
      <c r="B40" s="140"/>
      <c r="C40" s="139"/>
      <c r="D40" s="33"/>
      <c r="E40" s="145" t="s">
        <v>131</v>
      </c>
      <c r="F40" s="34"/>
      <c r="G40" s="9" t="s">
        <v>21</v>
      </c>
      <c r="H40" s="71">
        <v>1678</v>
      </c>
      <c r="I40" s="63">
        <v>1917</v>
      </c>
      <c r="J40" s="63">
        <v>7813</v>
      </c>
      <c r="K40" s="63">
        <v>204</v>
      </c>
      <c r="L40" s="63">
        <v>3244</v>
      </c>
      <c r="M40" s="63">
        <v>4093</v>
      </c>
      <c r="N40" s="63">
        <v>964</v>
      </c>
      <c r="O40" s="54">
        <v>4282</v>
      </c>
      <c r="P40" s="77"/>
      <c r="Q40" s="63">
        <v>740</v>
      </c>
      <c r="R40" s="63">
        <v>568</v>
      </c>
      <c r="S40" s="63">
        <v>1225</v>
      </c>
      <c r="T40" s="63">
        <v>4247</v>
      </c>
      <c r="U40" s="63">
        <v>7980</v>
      </c>
      <c r="V40" s="63">
        <v>11140</v>
      </c>
      <c r="W40" s="63">
        <v>98</v>
      </c>
      <c r="X40" s="63">
        <v>945</v>
      </c>
      <c r="Y40" s="7" t="s">
        <v>21</v>
      </c>
      <c r="Z40" s="36"/>
      <c r="AA40" s="145" t="s">
        <v>35</v>
      </c>
      <c r="AB40" s="34"/>
      <c r="AC40" s="139"/>
      <c r="AD40" s="140"/>
    </row>
    <row r="41" spans="2:30" ht="13.5" customHeight="1">
      <c r="B41" s="140"/>
      <c r="C41" s="139"/>
      <c r="D41" s="33"/>
      <c r="E41" s="145"/>
      <c r="F41" s="34"/>
      <c r="G41" s="9" t="s">
        <v>23</v>
      </c>
      <c r="H41" s="71">
        <v>1371</v>
      </c>
      <c r="I41" s="63">
        <v>1739</v>
      </c>
      <c r="J41" s="63">
        <v>7770</v>
      </c>
      <c r="K41" s="63">
        <v>188</v>
      </c>
      <c r="L41" s="63">
        <v>2905</v>
      </c>
      <c r="M41" s="63">
        <v>3681</v>
      </c>
      <c r="N41" s="63">
        <v>912</v>
      </c>
      <c r="O41" s="54">
        <v>4170</v>
      </c>
      <c r="P41" s="77"/>
      <c r="Q41" s="63">
        <v>698</v>
      </c>
      <c r="R41" s="63">
        <v>542</v>
      </c>
      <c r="S41" s="63">
        <v>1092</v>
      </c>
      <c r="T41" s="63">
        <v>3930</v>
      </c>
      <c r="U41" s="63">
        <v>7636</v>
      </c>
      <c r="V41" s="63">
        <v>10679</v>
      </c>
      <c r="W41" s="63">
        <v>95</v>
      </c>
      <c r="X41" s="63">
        <v>893</v>
      </c>
      <c r="Y41" s="7" t="s">
        <v>23</v>
      </c>
      <c r="Z41" s="36"/>
      <c r="AA41" s="145"/>
      <c r="AB41" s="34"/>
      <c r="AC41" s="139"/>
      <c r="AD41" s="140"/>
    </row>
    <row r="42" spans="2:30" ht="13.5" customHeight="1">
      <c r="B42" s="3"/>
      <c r="C42" s="3"/>
      <c r="D42" s="3"/>
      <c r="E42" s="80"/>
      <c r="F42" s="3"/>
      <c r="G42" s="5"/>
      <c r="H42" s="72"/>
      <c r="I42" s="64"/>
      <c r="J42" s="64"/>
      <c r="K42" s="64"/>
      <c r="L42" s="64"/>
      <c r="M42" s="64"/>
      <c r="N42" s="64"/>
      <c r="O42" s="57"/>
      <c r="P42" s="77"/>
      <c r="Q42" s="64"/>
      <c r="R42" s="64"/>
      <c r="S42" s="64"/>
      <c r="T42" s="64"/>
      <c r="U42" s="64"/>
      <c r="V42" s="64"/>
      <c r="W42" s="64"/>
      <c r="X42" s="64"/>
      <c r="Y42" s="37"/>
      <c r="Z42" s="3"/>
      <c r="AA42" s="80"/>
      <c r="AB42" s="3"/>
      <c r="AC42" s="3"/>
      <c r="AD42" s="3"/>
    </row>
    <row r="43" spans="2:30" ht="13.5" customHeight="1">
      <c r="B43" s="140" t="s">
        <v>19</v>
      </c>
      <c r="C43" s="140"/>
      <c r="D43" s="33"/>
      <c r="E43" s="145" t="s">
        <v>130</v>
      </c>
      <c r="F43" s="34"/>
      <c r="G43" s="9" t="s">
        <v>21</v>
      </c>
      <c r="H43" s="71">
        <v>19</v>
      </c>
      <c r="I43" s="63">
        <v>3</v>
      </c>
      <c r="J43" s="63">
        <v>27</v>
      </c>
      <c r="K43" s="63">
        <v>0</v>
      </c>
      <c r="L43" s="63">
        <v>32</v>
      </c>
      <c r="M43" s="63">
        <v>218</v>
      </c>
      <c r="N43" s="63">
        <v>51</v>
      </c>
      <c r="O43" s="54">
        <v>365</v>
      </c>
      <c r="P43" s="77"/>
      <c r="Q43" s="63">
        <v>192</v>
      </c>
      <c r="R43" s="63">
        <v>63</v>
      </c>
      <c r="S43" s="63">
        <v>21</v>
      </c>
      <c r="T43" s="63">
        <v>116</v>
      </c>
      <c r="U43" s="63">
        <v>213</v>
      </c>
      <c r="V43" s="63">
        <v>2923</v>
      </c>
      <c r="W43" s="63">
        <v>172</v>
      </c>
      <c r="X43" s="63">
        <v>17</v>
      </c>
      <c r="Y43" s="7" t="s">
        <v>21</v>
      </c>
      <c r="Z43" s="36"/>
      <c r="AA43" s="145" t="s">
        <v>31</v>
      </c>
      <c r="AB43" s="34"/>
      <c r="AC43" s="140"/>
      <c r="AD43" s="140" t="s">
        <v>19</v>
      </c>
    </row>
    <row r="44" spans="2:30" ht="13.5" customHeight="1">
      <c r="B44" s="140"/>
      <c r="C44" s="140"/>
      <c r="D44" s="33"/>
      <c r="E44" s="145"/>
      <c r="F44" s="34"/>
      <c r="G44" s="9" t="s">
        <v>23</v>
      </c>
      <c r="H44" s="71">
        <v>17</v>
      </c>
      <c r="I44" s="63">
        <v>1</v>
      </c>
      <c r="J44" s="63">
        <v>19</v>
      </c>
      <c r="K44" s="63">
        <v>0</v>
      </c>
      <c r="L44" s="63">
        <v>28</v>
      </c>
      <c r="M44" s="63">
        <v>140</v>
      </c>
      <c r="N44" s="63">
        <v>35</v>
      </c>
      <c r="O44" s="54">
        <v>129</v>
      </c>
      <c r="P44" s="77"/>
      <c r="Q44" s="63">
        <v>86</v>
      </c>
      <c r="R44" s="63">
        <v>48</v>
      </c>
      <c r="S44" s="63">
        <v>20</v>
      </c>
      <c r="T44" s="63">
        <v>92</v>
      </c>
      <c r="U44" s="63">
        <v>162</v>
      </c>
      <c r="V44" s="63">
        <v>1647</v>
      </c>
      <c r="W44" s="63">
        <v>96</v>
      </c>
      <c r="X44" s="63">
        <v>16</v>
      </c>
      <c r="Y44" s="7" t="s">
        <v>23</v>
      </c>
      <c r="Z44" s="36"/>
      <c r="AA44" s="145"/>
      <c r="AB44" s="34"/>
      <c r="AC44" s="140"/>
      <c r="AD44" s="140"/>
    </row>
    <row r="45" spans="2:30" ht="13.5" customHeight="1">
      <c r="B45" s="140"/>
      <c r="C45" s="140"/>
      <c r="D45" s="33"/>
      <c r="E45" s="145" t="s">
        <v>131</v>
      </c>
      <c r="F45" s="34"/>
      <c r="G45" s="9" t="s">
        <v>21</v>
      </c>
      <c r="H45" s="71">
        <v>17</v>
      </c>
      <c r="I45" s="63">
        <v>2</v>
      </c>
      <c r="J45" s="63">
        <v>19</v>
      </c>
      <c r="K45" s="63">
        <v>0</v>
      </c>
      <c r="L45" s="63">
        <v>27</v>
      </c>
      <c r="M45" s="63">
        <v>140</v>
      </c>
      <c r="N45" s="63">
        <v>42</v>
      </c>
      <c r="O45" s="54">
        <v>311</v>
      </c>
      <c r="P45" s="77"/>
      <c r="Q45" s="63">
        <v>146</v>
      </c>
      <c r="R45" s="63">
        <v>37</v>
      </c>
      <c r="S45" s="63">
        <v>14</v>
      </c>
      <c r="T45" s="63">
        <v>83</v>
      </c>
      <c r="U45" s="63">
        <v>124</v>
      </c>
      <c r="V45" s="63">
        <v>2553</v>
      </c>
      <c r="W45" s="63">
        <v>142</v>
      </c>
      <c r="X45" s="63">
        <v>6</v>
      </c>
      <c r="Y45" s="7" t="s">
        <v>21</v>
      </c>
      <c r="Z45" s="36"/>
      <c r="AA45" s="145" t="s">
        <v>35</v>
      </c>
      <c r="AB45" s="34"/>
      <c r="AC45" s="140"/>
      <c r="AD45" s="140"/>
    </row>
    <row r="46" spans="2:30" ht="13.5" customHeight="1">
      <c r="B46" s="140"/>
      <c r="C46" s="140"/>
      <c r="D46" s="33"/>
      <c r="E46" s="145"/>
      <c r="F46" s="34"/>
      <c r="G46" s="9" t="s">
        <v>23</v>
      </c>
      <c r="H46" s="71">
        <v>15</v>
      </c>
      <c r="I46" s="63">
        <v>0</v>
      </c>
      <c r="J46" s="63">
        <v>11</v>
      </c>
      <c r="K46" s="63">
        <v>0</v>
      </c>
      <c r="L46" s="63">
        <v>22</v>
      </c>
      <c r="M46" s="63">
        <v>75</v>
      </c>
      <c r="N46" s="63">
        <v>26</v>
      </c>
      <c r="O46" s="54">
        <v>93</v>
      </c>
      <c r="P46" s="77"/>
      <c r="Q46" s="63">
        <v>49</v>
      </c>
      <c r="R46" s="63">
        <v>19</v>
      </c>
      <c r="S46" s="63">
        <v>14</v>
      </c>
      <c r="T46" s="63">
        <v>56</v>
      </c>
      <c r="U46" s="63">
        <v>76</v>
      </c>
      <c r="V46" s="63">
        <v>1319</v>
      </c>
      <c r="W46" s="63">
        <v>78</v>
      </c>
      <c r="X46" s="63">
        <v>6</v>
      </c>
      <c r="Y46" s="7" t="s">
        <v>23</v>
      </c>
      <c r="Z46" s="36"/>
      <c r="AA46" s="145"/>
      <c r="AB46" s="34"/>
      <c r="AC46" s="140"/>
      <c r="AD46" s="140"/>
    </row>
    <row r="47" spans="2:30" ht="13.5" customHeight="1">
      <c r="B47" s="3"/>
      <c r="C47" s="3"/>
      <c r="D47" s="3"/>
      <c r="E47" s="80"/>
      <c r="F47" s="3"/>
      <c r="G47" s="5"/>
      <c r="H47" s="72"/>
      <c r="I47" s="64"/>
      <c r="J47" s="64"/>
      <c r="K47" s="64"/>
      <c r="L47" s="64"/>
      <c r="M47" s="64"/>
      <c r="N47" s="64"/>
      <c r="O47" s="57"/>
      <c r="P47" s="77"/>
      <c r="Q47" s="64"/>
      <c r="R47" s="64"/>
      <c r="S47" s="64"/>
      <c r="T47" s="64"/>
      <c r="U47" s="64"/>
      <c r="V47" s="64"/>
      <c r="W47" s="64"/>
      <c r="X47" s="64"/>
      <c r="Y47" s="37"/>
      <c r="Z47" s="3"/>
      <c r="AA47" s="80"/>
      <c r="AB47" s="3"/>
      <c r="AC47" s="3"/>
      <c r="AD47" s="3"/>
    </row>
    <row r="48" spans="2:30" ht="13.5" customHeight="1">
      <c r="B48" s="140" t="s">
        <v>20</v>
      </c>
      <c r="C48" s="140"/>
      <c r="D48" s="33"/>
      <c r="E48" s="145" t="s">
        <v>130</v>
      </c>
      <c r="F48" s="34"/>
      <c r="G48" s="9" t="s">
        <v>21</v>
      </c>
      <c r="H48" s="71">
        <v>2</v>
      </c>
      <c r="I48" s="63">
        <v>1</v>
      </c>
      <c r="J48" s="63">
        <v>9</v>
      </c>
      <c r="K48" s="63">
        <v>1</v>
      </c>
      <c r="L48" s="63">
        <v>5</v>
      </c>
      <c r="M48" s="63">
        <v>45</v>
      </c>
      <c r="N48" s="63">
        <v>5</v>
      </c>
      <c r="O48" s="54">
        <v>17</v>
      </c>
      <c r="P48" s="77"/>
      <c r="Q48" s="63">
        <v>1</v>
      </c>
      <c r="R48" s="63">
        <v>10</v>
      </c>
      <c r="S48" s="63">
        <v>6</v>
      </c>
      <c r="T48" s="63">
        <v>10</v>
      </c>
      <c r="U48" s="63">
        <v>30</v>
      </c>
      <c r="V48" s="63">
        <v>41</v>
      </c>
      <c r="W48" s="63">
        <v>0</v>
      </c>
      <c r="X48" s="63">
        <v>2</v>
      </c>
      <c r="Y48" s="7" t="s">
        <v>21</v>
      </c>
      <c r="Z48" s="36"/>
      <c r="AA48" s="145" t="s">
        <v>31</v>
      </c>
      <c r="AB48" s="34"/>
      <c r="AC48" s="140"/>
      <c r="AD48" s="140" t="s">
        <v>20</v>
      </c>
    </row>
    <row r="49" spans="2:30" ht="13.5" customHeight="1">
      <c r="B49" s="140"/>
      <c r="C49" s="140"/>
      <c r="D49" s="33"/>
      <c r="E49" s="145"/>
      <c r="F49" s="34"/>
      <c r="G49" s="9" t="s">
        <v>23</v>
      </c>
      <c r="H49" s="71">
        <v>1</v>
      </c>
      <c r="I49" s="63">
        <v>0</v>
      </c>
      <c r="J49" s="63">
        <v>5</v>
      </c>
      <c r="K49" s="63">
        <v>1</v>
      </c>
      <c r="L49" s="63">
        <v>5</v>
      </c>
      <c r="M49" s="63">
        <v>37</v>
      </c>
      <c r="N49" s="63">
        <v>5</v>
      </c>
      <c r="O49" s="54">
        <v>13</v>
      </c>
      <c r="P49" s="77"/>
      <c r="Q49" s="63">
        <v>1</v>
      </c>
      <c r="R49" s="63">
        <v>10</v>
      </c>
      <c r="S49" s="63">
        <v>6</v>
      </c>
      <c r="T49" s="63">
        <v>10</v>
      </c>
      <c r="U49" s="63">
        <v>28</v>
      </c>
      <c r="V49" s="63">
        <v>36</v>
      </c>
      <c r="W49" s="63">
        <v>0</v>
      </c>
      <c r="X49" s="63">
        <v>1</v>
      </c>
      <c r="Y49" s="7" t="s">
        <v>23</v>
      </c>
      <c r="Z49" s="36"/>
      <c r="AA49" s="145"/>
      <c r="AB49" s="34"/>
      <c r="AC49" s="140"/>
      <c r="AD49" s="140"/>
    </row>
    <row r="50" spans="2:30" ht="13.5" customHeight="1">
      <c r="B50" s="140"/>
      <c r="C50" s="140"/>
      <c r="D50" s="33"/>
      <c r="E50" s="145" t="s">
        <v>131</v>
      </c>
      <c r="F50" s="34"/>
      <c r="G50" s="9" t="s">
        <v>21</v>
      </c>
      <c r="H50" s="71">
        <v>2</v>
      </c>
      <c r="I50" s="63">
        <v>1</v>
      </c>
      <c r="J50" s="63">
        <v>5</v>
      </c>
      <c r="K50" s="63">
        <v>0</v>
      </c>
      <c r="L50" s="63">
        <v>5</v>
      </c>
      <c r="M50" s="63">
        <v>17</v>
      </c>
      <c r="N50" s="63">
        <v>4</v>
      </c>
      <c r="O50" s="54">
        <v>11</v>
      </c>
      <c r="P50" s="77"/>
      <c r="Q50" s="63">
        <v>1</v>
      </c>
      <c r="R50" s="63">
        <v>6</v>
      </c>
      <c r="S50" s="63">
        <v>8</v>
      </c>
      <c r="T50" s="63">
        <v>5</v>
      </c>
      <c r="U50" s="63">
        <v>11</v>
      </c>
      <c r="V50" s="63">
        <v>23</v>
      </c>
      <c r="W50" s="63">
        <v>0</v>
      </c>
      <c r="X50" s="63">
        <v>3</v>
      </c>
      <c r="Y50" s="7" t="s">
        <v>21</v>
      </c>
      <c r="Z50" s="36"/>
      <c r="AA50" s="145" t="s">
        <v>35</v>
      </c>
      <c r="AB50" s="34"/>
      <c r="AC50" s="140"/>
      <c r="AD50" s="140"/>
    </row>
    <row r="51" spans="2:30" ht="13.5" customHeight="1">
      <c r="B51" s="140"/>
      <c r="C51" s="140"/>
      <c r="D51" s="33"/>
      <c r="E51" s="145"/>
      <c r="F51" s="34"/>
      <c r="G51" s="9" t="s">
        <v>23</v>
      </c>
      <c r="H51" s="71">
        <v>1</v>
      </c>
      <c r="I51" s="63">
        <v>0</v>
      </c>
      <c r="J51" s="63">
        <v>2</v>
      </c>
      <c r="K51" s="63">
        <v>0</v>
      </c>
      <c r="L51" s="63">
        <v>5</v>
      </c>
      <c r="M51" s="63">
        <v>10</v>
      </c>
      <c r="N51" s="63">
        <v>4</v>
      </c>
      <c r="O51" s="54">
        <v>7</v>
      </c>
      <c r="P51" s="77"/>
      <c r="Q51" s="63">
        <v>1</v>
      </c>
      <c r="R51" s="63">
        <v>6</v>
      </c>
      <c r="S51" s="63">
        <v>8</v>
      </c>
      <c r="T51" s="63">
        <v>4</v>
      </c>
      <c r="U51" s="63">
        <v>9</v>
      </c>
      <c r="V51" s="63">
        <v>17</v>
      </c>
      <c r="W51" s="63">
        <v>0</v>
      </c>
      <c r="X51" s="63">
        <v>2</v>
      </c>
      <c r="Y51" s="7" t="s">
        <v>23</v>
      </c>
      <c r="Z51" s="36"/>
      <c r="AA51" s="145"/>
      <c r="AB51" s="34"/>
      <c r="AC51" s="140"/>
      <c r="AD51" s="140"/>
    </row>
    <row r="52" spans="2:30" ht="13.5" customHeight="1">
      <c r="B52" s="3"/>
      <c r="C52" s="3"/>
      <c r="D52" s="3"/>
      <c r="E52" s="80"/>
      <c r="F52" s="3"/>
      <c r="G52" s="5"/>
      <c r="H52" s="72"/>
      <c r="I52" s="64"/>
      <c r="J52" s="64"/>
      <c r="K52" s="64"/>
      <c r="L52" s="64"/>
      <c r="M52" s="64"/>
      <c r="N52" s="64"/>
      <c r="O52" s="57"/>
      <c r="P52" s="77"/>
      <c r="Q52" s="64"/>
      <c r="R52" s="64"/>
      <c r="S52" s="64"/>
      <c r="T52" s="64"/>
      <c r="U52" s="64"/>
      <c r="V52" s="64"/>
      <c r="W52" s="64"/>
      <c r="X52" s="64"/>
      <c r="Y52" s="37"/>
      <c r="Z52" s="3"/>
      <c r="AA52" s="80"/>
      <c r="AB52" s="3"/>
      <c r="AC52" s="3"/>
      <c r="AD52" s="3"/>
    </row>
    <row r="53" spans="2:30" ht="13.5" customHeight="1">
      <c r="B53" s="140" t="s">
        <v>78</v>
      </c>
      <c r="C53" s="143" t="s">
        <v>79</v>
      </c>
      <c r="D53" s="33"/>
      <c r="E53" s="145" t="s">
        <v>130</v>
      </c>
      <c r="F53" s="34"/>
      <c r="G53" s="9" t="s">
        <v>21</v>
      </c>
      <c r="H53" s="71">
        <v>22</v>
      </c>
      <c r="I53" s="63">
        <v>108</v>
      </c>
      <c r="J53" s="63">
        <v>1</v>
      </c>
      <c r="K53" s="63">
        <v>0</v>
      </c>
      <c r="L53" s="63">
        <v>48</v>
      </c>
      <c r="M53" s="63">
        <v>14</v>
      </c>
      <c r="N53" s="63">
        <v>27</v>
      </c>
      <c r="O53" s="54">
        <v>163</v>
      </c>
      <c r="P53" s="77"/>
      <c r="Q53" s="63">
        <v>31</v>
      </c>
      <c r="R53" s="63">
        <v>11</v>
      </c>
      <c r="S53" s="63">
        <v>2</v>
      </c>
      <c r="T53" s="63">
        <v>31</v>
      </c>
      <c r="U53" s="63">
        <v>556</v>
      </c>
      <c r="V53" s="63">
        <v>814</v>
      </c>
      <c r="W53" s="63">
        <v>7</v>
      </c>
      <c r="X53" s="63">
        <v>138</v>
      </c>
      <c r="Y53" s="7" t="s">
        <v>21</v>
      </c>
      <c r="Z53" s="36"/>
      <c r="AA53" s="145" t="s">
        <v>31</v>
      </c>
      <c r="AB53" s="34"/>
      <c r="AC53" s="140" t="s">
        <v>78</v>
      </c>
      <c r="AD53" s="143" t="s">
        <v>79</v>
      </c>
    </row>
    <row r="54" spans="2:30" ht="13.5" customHeight="1">
      <c r="B54" s="140"/>
      <c r="C54" s="143"/>
      <c r="D54" s="33"/>
      <c r="E54" s="145"/>
      <c r="F54" s="34"/>
      <c r="G54" s="9" t="s">
        <v>23</v>
      </c>
      <c r="H54" s="71">
        <v>2</v>
      </c>
      <c r="I54" s="63">
        <v>6</v>
      </c>
      <c r="J54" s="63">
        <v>1</v>
      </c>
      <c r="K54" s="63">
        <v>0</v>
      </c>
      <c r="L54" s="63">
        <v>9</v>
      </c>
      <c r="M54" s="63">
        <v>5</v>
      </c>
      <c r="N54" s="63">
        <v>20</v>
      </c>
      <c r="O54" s="54">
        <v>99</v>
      </c>
      <c r="P54" s="77"/>
      <c r="Q54" s="63">
        <v>24</v>
      </c>
      <c r="R54" s="63">
        <v>9</v>
      </c>
      <c r="S54" s="63">
        <v>1</v>
      </c>
      <c r="T54" s="63">
        <v>22</v>
      </c>
      <c r="U54" s="63">
        <v>428</v>
      </c>
      <c r="V54" s="63">
        <v>624</v>
      </c>
      <c r="W54" s="63">
        <v>5</v>
      </c>
      <c r="X54" s="63">
        <v>104</v>
      </c>
      <c r="Y54" s="7" t="s">
        <v>23</v>
      </c>
      <c r="Z54" s="36"/>
      <c r="AA54" s="145"/>
      <c r="AB54" s="34"/>
      <c r="AC54" s="140"/>
      <c r="AD54" s="143"/>
    </row>
    <row r="55" spans="2:30" ht="13.5" customHeight="1">
      <c r="B55" s="140"/>
      <c r="C55" s="143"/>
      <c r="D55" s="33"/>
      <c r="E55" s="145" t="s">
        <v>131</v>
      </c>
      <c r="F55" s="34"/>
      <c r="G55" s="9" t="s">
        <v>21</v>
      </c>
      <c r="H55" s="71">
        <v>20</v>
      </c>
      <c r="I55" s="63">
        <v>95</v>
      </c>
      <c r="J55" s="63">
        <v>0</v>
      </c>
      <c r="K55" s="63">
        <v>0</v>
      </c>
      <c r="L55" s="63">
        <v>42</v>
      </c>
      <c r="M55" s="63">
        <v>9</v>
      </c>
      <c r="N55" s="63">
        <v>11</v>
      </c>
      <c r="O55" s="54">
        <v>88</v>
      </c>
      <c r="P55" s="77"/>
      <c r="Q55" s="63">
        <v>10</v>
      </c>
      <c r="R55" s="63">
        <v>2</v>
      </c>
      <c r="S55" s="63">
        <v>1</v>
      </c>
      <c r="T55" s="63">
        <v>12</v>
      </c>
      <c r="U55" s="63">
        <v>213</v>
      </c>
      <c r="V55" s="63">
        <v>316</v>
      </c>
      <c r="W55" s="63">
        <v>1</v>
      </c>
      <c r="X55" s="63">
        <v>69</v>
      </c>
      <c r="Y55" s="7" t="s">
        <v>21</v>
      </c>
      <c r="Z55" s="36"/>
      <c r="AA55" s="145" t="s">
        <v>35</v>
      </c>
      <c r="AB55" s="34"/>
      <c r="AC55" s="140"/>
      <c r="AD55" s="143"/>
    </row>
    <row r="56" spans="2:30" ht="13.5" customHeight="1" thickBot="1">
      <c r="B56" s="142"/>
      <c r="C56" s="144"/>
      <c r="D56" s="8"/>
      <c r="E56" s="146"/>
      <c r="F56" s="39"/>
      <c r="G56" s="50" t="s">
        <v>23</v>
      </c>
      <c r="H56" s="73">
        <v>1</v>
      </c>
      <c r="I56" s="65">
        <v>1</v>
      </c>
      <c r="J56" s="65">
        <v>0</v>
      </c>
      <c r="K56" s="65">
        <v>0</v>
      </c>
      <c r="L56" s="65">
        <v>6</v>
      </c>
      <c r="M56" s="65">
        <v>0</v>
      </c>
      <c r="N56" s="65">
        <v>3</v>
      </c>
      <c r="O56" s="58">
        <v>31</v>
      </c>
      <c r="P56" s="77"/>
      <c r="Q56" s="65">
        <v>4</v>
      </c>
      <c r="R56" s="65">
        <v>0</v>
      </c>
      <c r="S56" s="65">
        <v>1</v>
      </c>
      <c r="T56" s="65">
        <v>4</v>
      </c>
      <c r="U56" s="65">
        <v>85</v>
      </c>
      <c r="V56" s="65">
        <v>144</v>
      </c>
      <c r="W56" s="65">
        <v>0</v>
      </c>
      <c r="X56" s="65">
        <v>40</v>
      </c>
      <c r="Y56" s="41" t="s">
        <v>23</v>
      </c>
      <c r="Z56" s="42"/>
      <c r="AA56" s="146"/>
      <c r="AB56" s="39"/>
      <c r="AC56" s="142"/>
      <c r="AD56" s="144"/>
    </row>
    <row r="57" spans="17:30" ht="12">
      <c r="Q57" s="157" t="s">
        <v>153</v>
      </c>
      <c r="R57" s="137"/>
      <c r="S57" s="137"/>
      <c r="T57" s="137"/>
      <c r="U57" s="137"/>
      <c r="V57" s="137"/>
      <c r="W57" s="137"/>
      <c r="X57" s="137"/>
      <c r="Y57" s="137"/>
      <c r="Z57" s="137"/>
      <c r="AA57" s="137"/>
      <c r="AB57" s="137"/>
      <c r="AC57" s="137"/>
      <c r="AD57" s="137"/>
    </row>
    <row r="58" ht="12">
      <c r="Q58" s="82" t="s">
        <v>154</v>
      </c>
    </row>
    <row r="62" spans="5:24" ht="12">
      <c r="E62" s="43" t="s">
        <v>12</v>
      </c>
      <c r="F62" s="43"/>
      <c r="G62" s="43" t="s">
        <v>126</v>
      </c>
      <c r="H62" s="79">
        <f>SUM(H13,H18,H23,H43,H48,H53)-H8</f>
        <v>0</v>
      </c>
      <c r="I62" s="79">
        <f>SUM(I13,I18,I23,I43,I48,I53)-I8</f>
        <v>0</v>
      </c>
      <c r="J62" s="79">
        <f aca="true" t="shared" si="0" ref="J62:O62">SUM(J13,J18,J23,J43,J48,J53)-J8</f>
        <v>0</v>
      </c>
      <c r="K62" s="79">
        <f t="shared" si="0"/>
        <v>0</v>
      </c>
      <c r="L62" s="79">
        <f t="shared" si="0"/>
        <v>0</v>
      </c>
      <c r="M62" s="79">
        <f t="shared" si="0"/>
        <v>0</v>
      </c>
      <c r="N62" s="79">
        <f t="shared" si="0"/>
        <v>0</v>
      </c>
      <c r="O62" s="79">
        <f t="shared" si="0"/>
        <v>0</v>
      </c>
      <c r="Q62" s="79">
        <f aca="true" t="shared" si="1" ref="Q62:X62">SUM(Q13,Q18,Q23,Q43,Q48,Q53)-Q8</f>
        <v>0</v>
      </c>
      <c r="R62" s="79">
        <f t="shared" si="1"/>
        <v>0</v>
      </c>
      <c r="S62" s="79">
        <f t="shared" si="1"/>
        <v>0</v>
      </c>
      <c r="T62" s="79">
        <f t="shared" si="1"/>
        <v>0</v>
      </c>
      <c r="U62" s="79">
        <f t="shared" si="1"/>
        <v>0</v>
      </c>
      <c r="V62" s="79">
        <f t="shared" si="1"/>
        <v>0</v>
      </c>
      <c r="W62" s="79">
        <f t="shared" si="1"/>
        <v>0</v>
      </c>
      <c r="X62" s="79">
        <f t="shared" si="1"/>
        <v>0</v>
      </c>
    </row>
    <row r="63" spans="5:24" ht="12">
      <c r="E63" s="43"/>
      <c r="F63" s="43"/>
      <c r="G63" s="43" t="s">
        <v>127</v>
      </c>
      <c r="H63" s="79">
        <f aca="true" t="shared" si="2" ref="H63:O65">SUM(H14,H19,H24,H44,H49,H54)-H9</f>
        <v>0</v>
      </c>
      <c r="I63" s="79">
        <f>SUM(I14,I19,I24,I44,I49,I54)-I9</f>
        <v>0</v>
      </c>
      <c r="J63" s="79">
        <f t="shared" si="2"/>
        <v>0</v>
      </c>
      <c r="K63" s="79">
        <f t="shared" si="2"/>
        <v>0</v>
      </c>
      <c r="L63" s="79">
        <f t="shared" si="2"/>
        <v>0</v>
      </c>
      <c r="M63" s="79">
        <f t="shared" si="2"/>
        <v>0</v>
      </c>
      <c r="N63" s="79">
        <f t="shared" si="2"/>
        <v>0</v>
      </c>
      <c r="O63" s="79">
        <f t="shared" si="2"/>
        <v>0</v>
      </c>
      <c r="Q63" s="79">
        <f aca="true" t="shared" si="3" ref="Q63:X63">SUM(Q14,Q19,Q24,Q44,Q49,Q54)-Q9</f>
        <v>0</v>
      </c>
      <c r="R63" s="79">
        <f t="shared" si="3"/>
        <v>0</v>
      </c>
      <c r="S63" s="79">
        <f t="shared" si="3"/>
        <v>0</v>
      </c>
      <c r="T63" s="79">
        <f t="shared" si="3"/>
        <v>0</v>
      </c>
      <c r="U63" s="79">
        <f t="shared" si="3"/>
        <v>0</v>
      </c>
      <c r="V63" s="79">
        <f t="shared" si="3"/>
        <v>0</v>
      </c>
      <c r="W63" s="79">
        <f t="shared" si="3"/>
        <v>0</v>
      </c>
      <c r="X63" s="79">
        <f t="shared" si="3"/>
        <v>0</v>
      </c>
    </row>
    <row r="64" spans="5:24" ht="12">
      <c r="E64" s="43"/>
      <c r="F64" s="43"/>
      <c r="G64" s="43" t="s">
        <v>128</v>
      </c>
      <c r="H64" s="79">
        <f t="shared" si="2"/>
        <v>0</v>
      </c>
      <c r="I64" s="79">
        <f>SUM(I15,I20,I25,I45,I50,I55)-I10</f>
        <v>0</v>
      </c>
      <c r="J64" s="79">
        <f t="shared" si="2"/>
        <v>0</v>
      </c>
      <c r="K64" s="79">
        <f t="shared" si="2"/>
        <v>0</v>
      </c>
      <c r="L64" s="79">
        <f t="shared" si="2"/>
        <v>0</v>
      </c>
      <c r="M64" s="79">
        <f t="shared" si="2"/>
        <v>0</v>
      </c>
      <c r="N64" s="79">
        <f t="shared" si="2"/>
        <v>0</v>
      </c>
      <c r="O64" s="79">
        <f t="shared" si="2"/>
        <v>0</v>
      </c>
      <c r="Q64" s="79">
        <f aca="true" t="shared" si="4" ref="Q64:X64">SUM(Q15,Q20,Q25,Q45,Q50,Q55)-Q10</f>
        <v>0</v>
      </c>
      <c r="R64" s="79">
        <f t="shared" si="4"/>
        <v>0</v>
      </c>
      <c r="S64" s="79">
        <f t="shared" si="4"/>
        <v>0</v>
      </c>
      <c r="T64" s="79">
        <f t="shared" si="4"/>
        <v>0</v>
      </c>
      <c r="U64" s="79">
        <f t="shared" si="4"/>
        <v>0</v>
      </c>
      <c r="V64" s="79">
        <f t="shared" si="4"/>
        <v>0</v>
      </c>
      <c r="W64" s="79">
        <f t="shared" si="4"/>
        <v>0</v>
      </c>
      <c r="X64" s="79">
        <f t="shared" si="4"/>
        <v>0</v>
      </c>
    </row>
    <row r="65" spans="5:24" ht="12">
      <c r="E65" s="43"/>
      <c r="F65" s="43"/>
      <c r="G65" s="43" t="s">
        <v>129</v>
      </c>
      <c r="H65" s="79">
        <f t="shared" si="2"/>
        <v>0</v>
      </c>
      <c r="I65" s="79">
        <f>SUM(I16,I21,I26,I46,I51,I56)-I11</f>
        <v>0</v>
      </c>
      <c r="J65" s="79">
        <f t="shared" si="2"/>
        <v>0</v>
      </c>
      <c r="K65" s="79">
        <f t="shared" si="2"/>
        <v>0</v>
      </c>
      <c r="L65" s="79">
        <f t="shared" si="2"/>
        <v>0</v>
      </c>
      <c r="M65" s="79">
        <f t="shared" si="2"/>
        <v>0</v>
      </c>
      <c r="N65" s="79">
        <f t="shared" si="2"/>
        <v>0</v>
      </c>
      <c r="O65" s="79">
        <f t="shared" si="2"/>
        <v>0</v>
      </c>
      <c r="Q65" s="79">
        <f aca="true" t="shared" si="5" ref="Q65:X65">SUM(Q16,Q21,Q26,Q46,Q51,Q56)-Q11</f>
        <v>0</v>
      </c>
      <c r="R65" s="79">
        <f t="shared" si="5"/>
        <v>0</v>
      </c>
      <c r="S65" s="79">
        <f t="shared" si="5"/>
        <v>0</v>
      </c>
      <c r="T65" s="79">
        <f t="shared" si="5"/>
        <v>0</v>
      </c>
      <c r="U65" s="79">
        <f t="shared" si="5"/>
        <v>0</v>
      </c>
      <c r="V65" s="79">
        <f t="shared" si="5"/>
        <v>0</v>
      </c>
      <c r="W65" s="79">
        <f t="shared" si="5"/>
        <v>0</v>
      </c>
      <c r="X65" s="79">
        <f t="shared" si="5"/>
        <v>0</v>
      </c>
    </row>
    <row r="66" spans="5:24" ht="12">
      <c r="E66" s="43" t="s">
        <v>15</v>
      </c>
      <c r="F66" s="43"/>
      <c r="G66" s="43" t="s">
        <v>126</v>
      </c>
      <c r="H66" s="79">
        <f>SUM(H28,H33,H38)-H23</f>
        <v>0</v>
      </c>
      <c r="I66" s="79">
        <f>SUM(I28,I33,I38)-I23</f>
        <v>0</v>
      </c>
      <c r="J66" s="79">
        <f aca="true" t="shared" si="6" ref="J66:O66">SUM(J28,J33,J38)-J23</f>
        <v>0</v>
      </c>
      <c r="K66" s="79">
        <f t="shared" si="6"/>
        <v>0</v>
      </c>
      <c r="L66" s="79">
        <f t="shared" si="6"/>
        <v>0</v>
      </c>
      <c r="M66" s="79">
        <f t="shared" si="6"/>
        <v>0</v>
      </c>
      <c r="N66" s="79">
        <f t="shared" si="6"/>
        <v>0</v>
      </c>
      <c r="O66" s="79">
        <f t="shared" si="6"/>
        <v>0</v>
      </c>
      <c r="Q66" s="79">
        <f aca="true" t="shared" si="7" ref="Q66:X66">SUM(Q28,Q33,Q38)-Q23</f>
        <v>0</v>
      </c>
      <c r="R66" s="79">
        <f t="shared" si="7"/>
        <v>0</v>
      </c>
      <c r="S66" s="79">
        <f t="shared" si="7"/>
        <v>0</v>
      </c>
      <c r="T66" s="79">
        <f t="shared" si="7"/>
        <v>0</v>
      </c>
      <c r="U66" s="79">
        <f t="shared" si="7"/>
        <v>0</v>
      </c>
      <c r="V66" s="79">
        <f t="shared" si="7"/>
        <v>0</v>
      </c>
      <c r="W66" s="79">
        <f t="shared" si="7"/>
        <v>0</v>
      </c>
      <c r="X66" s="79">
        <f t="shared" si="7"/>
        <v>0</v>
      </c>
    </row>
    <row r="67" spans="5:24" ht="12">
      <c r="E67" s="43"/>
      <c r="F67" s="43"/>
      <c r="G67" s="43" t="s">
        <v>127</v>
      </c>
      <c r="H67" s="79">
        <f aca="true" t="shared" si="8" ref="H67:O69">SUM(H29,H34,H39)-H24</f>
        <v>0</v>
      </c>
      <c r="I67" s="79">
        <f>SUM(I29,I34,I39)-I24</f>
        <v>0</v>
      </c>
      <c r="J67" s="79">
        <f t="shared" si="8"/>
        <v>0</v>
      </c>
      <c r="K67" s="79">
        <f t="shared" si="8"/>
        <v>0</v>
      </c>
      <c r="L67" s="79">
        <f t="shared" si="8"/>
        <v>0</v>
      </c>
      <c r="M67" s="79">
        <f t="shared" si="8"/>
        <v>0</v>
      </c>
      <c r="N67" s="79">
        <f t="shared" si="8"/>
        <v>0</v>
      </c>
      <c r="O67" s="79">
        <f t="shared" si="8"/>
        <v>0</v>
      </c>
      <c r="Q67" s="79">
        <f aca="true" t="shared" si="9" ref="Q67:X67">SUM(Q29,Q34,Q39)-Q24</f>
        <v>0</v>
      </c>
      <c r="R67" s="79">
        <f t="shared" si="9"/>
        <v>0</v>
      </c>
      <c r="S67" s="79">
        <f t="shared" si="9"/>
        <v>0</v>
      </c>
      <c r="T67" s="79">
        <f t="shared" si="9"/>
        <v>0</v>
      </c>
      <c r="U67" s="79">
        <f t="shared" si="9"/>
        <v>0</v>
      </c>
      <c r="V67" s="79">
        <f t="shared" si="9"/>
        <v>0</v>
      </c>
      <c r="W67" s="79">
        <f t="shared" si="9"/>
        <v>0</v>
      </c>
      <c r="X67" s="79">
        <f t="shared" si="9"/>
        <v>0</v>
      </c>
    </row>
    <row r="68" spans="5:24" ht="12">
      <c r="E68" s="43"/>
      <c r="F68" s="43"/>
      <c r="G68" s="43" t="s">
        <v>128</v>
      </c>
      <c r="H68" s="79">
        <f t="shared" si="8"/>
        <v>0</v>
      </c>
      <c r="I68" s="79">
        <f>SUM(I30,I35,I40)-I25</f>
        <v>0</v>
      </c>
      <c r="J68" s="79">
        <f t="shared" si="8"/>
        <v>0</v>
      </c>
      <c r="K68" s="79">
        <f t="shared" si="8"/>
        <v>0</v>
      </c>
      <c r="L68" s="79">
        <f t="shared" si="8"/>
        <v>0</v>
      </c>
      <c r="M68" s="79">
        <f t="shared" si="8"/>
        <v>0</v>
      </c>
      <c r="N68" s="79">
        <f t="shared" si="8"/>
        <v>0</v>
      </c>
      <c r="O68" s="79">
        <f t="shared" si="8"/>
        <v>0</v>
      </c>
      <c r="Q68" s="79">
        <f aca="true" t="shared" si="10" ref="Q68:X68">SUM(Q30,Q35,Q40)-Q25</f>
        <v>0</v>
      </c>
      <c r="R68" s="79">
        <f t="shared" si="10"/>
        <v>0</v>
      </c>
      <c r="S68" s="79">
        <f t="shared" si="10"/>
        <v>0</v>
      </c>
      <c r="T68" s="79">
        <f t="shared" si="10"/>
        <v>0</v>
      </c>
      <c r="U68" s="79">
        <f t="shared" si="10"/>
        <v>0</v>
      </c>
      <c r="V68" s="79">
        <f t="shared" si="10"/>
        <v>0</v>
      </c>
      <c r="W68" s="79">
        <f t="shared" si="10"/>
        <v>0</v>
      </c>
      <c r="X68" s="79">
        <f t="shared" si="10"/>
        <v>0</v>
      </c>
    </row>
    <row r="69" spans="5:24" ht="12">
      <c r="E69" s="43"/>
      <c r="F69" s="43"/>
      <c r="G69" s="43" t="s">
        <v>129</v>
      </c>
      <c r="H69" s="79">
        <f t="shared" si="8"/>
        <v>0</v>
      </c>
      <c r="I69" s="79">
        <f>SUM(I31,I36,I41)-I26</f>
        <v>0</v>
      </c>
      <c r="J69" s="79">
        <f t="shared" si="8"/>
        <v>0</v>
      </c>
      <c r="K69" s="79">
        <f t="shared" si="8"/>
        <v>0</v>
      </c>
      <c r="L69" s="79">
        <f t="shared" si="8"/>
        <v>0</v>
      </c>
      <c r="M69" s="79">
        <f t="shared" si="8"/>
        <v>0</v>
      </c>
      <c r="N69" s="79">
        <f t="shared" si="8"/>
        <v>0</v>
      </c>
      <c r="O69" s="79">
        <f t="shared" si="8"/>
        <v>0</v>
      </c>
      <c r="Q69" s="79">
        <f aca="true" t="shared" si="11" ref="Q69:X69">SUM(Q31,Q36,Q41)-Q26</f>
        <v>0</v>
      </c>
      <c r="R69" s="79">
        <f t="shared" si="11"/>
        <v>0</v>
      </c>
      <c r="S69" s="79">
        <f t="shared" si="11"/>
        <v>0</v>
      </c>
      <c r="T69" s="79">
        <f t="shared" si="11"/>
        <v>0</v>
      </c>
      <c r="U69" s="79">
        <f t="shared" si="11"/>
        <v>0</v>
      </c>
      <c r="V69" s="79">
        <f t="shared" si="11"/>
        <v>0</v>
      </c>
      <c r="W69" s="79">
        <f t="shared" si="11"/>
        <v>0</v>
      </c>
      <c r="X69" s="79">
        <f t="shared" si="11"/>
        <v>0</v>
      </c>
    </row>
  </sheetData>
  <sheetProtection/>
  <mergeCells count="105">
    <mergeCell ref="Q57:AD57"/>
    <mergeCell ref="X4:X6"/>
    <mergeCell ref="V4:V6"/>
    <mergeCell ref="W4:W6"/>
    <mergeCell ref="AC28:AC31"/>
    <mergeCell ref="AC53:AC56"/>
    <mergeCell ref="AD53:AD56"/>
    <mergeCell ref="AC38:AC41"/>
    <mergeCell ref="AD38:AD41"/>
    <mergeCell ref="AC43:AC46"/>
    <mergeCell ref="AD43:AD46"/>
    <mergeCell ref="AC48:AC51"/>
    <mergeCell ref="AD48:AD51"/>
    <mergeCell ref="AC8:AC11"/>
    <mergeCell ref="AD8:AD11"/>
    <mergeCell ref="AC13:AC16"/>
    <mergeCell ref="AD13:AD16"/>
    <mergeCell ref="AD28:AD31"/>
    <mergeCell ref="AC33:AC36"/>
    <mergeCell ref="AD33:AD36"/>
    <mergeCell ref="B18:B21"/>
    <mergeCell ref="C18:C21"/>
    <mergeCell ref="AC23:AC26"/>
    <mergeCell ref="AD23:AD26"/>
    <mergeCell ref="AC18:AC21"/>
    <mergeCell ref="AD18:AD21"/>
    <mergeCell ref="E23:E24"/>
    <mergeCell ref="E25:E26"/>
    <mergeCell ref="AA23:AA24"/>
    <mergeCell ref="AA25:AA26"/>
    <mergeCell ref="B8:B11"/>
    <mergeCell ref="C8:C11"/>
    <mergeCell ref="B13:B16"/>
    <mergeCell ref="C13:C16"/>
    <mergeCell ref="B53:B56"/>
    <mergeCell ref="C53:C56"/>
    <mergeCell ref="B38:B41"/>
    <mergeCell ref="C38:C41"/>
    <mergeCell ref="B43:B46"/>
    <mergeCell ref="C43:C46"/>
    <mergeCell ref="G2:O2"/>
    <mergeCell ref="R2:Y2"/>
    <mergeCell ref="B48:B51"/>
    <mergeCell ref="C48:C51"/>
    <mergeCell ref="B28:B31"/>
    <mergeCell ref="C28:C31"/>
    <mergeCell ref="B33:B36"/>
    <mergeCell ref="C33:C36"/>
    <mergeCell ref="B23:B26"/>
    <mergeCell ref="C23:C26"/>
    <mergeCell ref="D6:G7"/>
    <mergeCell ref="Y6:AB7"/>
    <mergeCell ref="Y4:AA4"/>
    <mergeCell ref="Y5:AA5"/>
    <mergeCell ref="K4:K6"/>
    <mergeCell ref="L4:L6"/>
    <mergeCell ref="M4:M6"/>
    <mergeCell ref="E4:G4"/>
    <mergeCell ref="E5:G5"/>
    <mergeCell ref="Q4:Q6"/>
    <mergeCell ref="T4:T6"/>
    <mergeCell ref="U4:U6"/>
    <mergeCell ref="R4:R6"/>
    <mergeCell ref="H4:H6"/>
    <mergeCell ref="J4:J6"/>
    <mergeCell ref="N4:N6"/>
    <mergeCell ref="O4:O6"/>
    <mergeCell ref="S4:S6"/>
    <mergeCell ref="I4:I6"/>
    <mergeCell ref="E10:E11"/>
    <mergeCell ref="E8:E9"/>
    <mergeCell ref="E13:E14"/>
    <mergeCell ref="E15:E16"/>
    <mergeCell ref="E18:E19"/>
    <mergeCell ref="E20:E21"/>
    <mergeCell ref="E28:E29"/>
    <mergeCell ref="E30:E31"/>
    <mergeCell ref="E33:E34"/>
    <mergeCell ref="E35:E36"/>
    <mergeCell ref="E38:E39"/>
    <mergeCell ref="E40:E41"/>
    <mergeCell ref="E43:E44"/>
    <mergeCell ref="E45:E46"/>
    <mergeCell ref="E48:E49"/>
    <mergeCell ref="E50:E51"/>
    <mergeCell ref="E53:E54"/>
    <mergeCell ref="E55:E56"/>
    <mergeCell ref="AA8:AA9"/>
    <mergeCell ref="AA10:AA11"/>
    <mergeCell ref="AA13:AA14"/>
    <mergeCell ref="AA15:AA16"/>
    <mergeCell ref="AA18:AA19"/>
    <mergeCell ref="AA20:AA21"/>
    <mergeCell ref="AA28:AA29"/>
    <mergeCell ref="AA30:AA31"/>
    <mergeCell ref="AA33:AA34"/>
    <mergeCell ref="AA35:AA36"/>
    <mergeCell ref="AA38:AA39"/>
    <mergeCell ref="AA40:AA41"/>
    <mergeCell ref="AA43:AA44"/>
    <mergeCell ref="AA45:AA46"/>
    <mergeCell ref="AA48:AA49"/>
    <mergeCell ref="AA50:AA51"/>
    <mergeCell ref="AA53:AA54"/>
    <mergeCell ref="AA55:AA56"/>
  </mergeCells>
  <printOptions horizontalCentered="1"/>
  <pageMargins left="0.3937007874015748" right="0.3937007874015748" top="0.5905511811023623" bottom="0.3937007874015748" header="0.1968503937007874" footer="0.31496062992125984"/>
  <pageSetup horizontalDpi="300" verticalDpi="3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A1:AD69"/>
  <sheetViews>
    <sheetView view="pageBreakPreview" zoomScaleSheetLayoutView="100" zoomScalePageLayoutView="0" workbookViewId="0" topLeftCell="A1">
      <pane xSplit="7" ySplit="7" topLeftCell="H8" activePane="bottomRight" state="frozen"/>
      <selection pane="topLeft" activeCell="I28" sqref="I28"/>
      <selection pane="topRight" activeCell="I28" sqref="I28"/>
      <selection pane="bottomLeft" activeCell="I28" sqref="I28"/>
      <selection pane="bottomRight" activeCell="E3" sqref="E3"/>
    </sheetView>
  </sheetViews>
  <sheetFormatPr defaultColWidth="9.125" defaultRowHeight="12.75"/>
  <cols>
    <col min="1" max="1" width="2.625" style="2" customWidth="1"/>
    <col min="2" max="4" width="3.625" style="2" customWidth="1"/>
    <col min="5" max="5" width="11.50390625" style="2" customWidth="1"/>
    <col min="6" max="6" width="3.625" style="2" customWidth="1"/>
    <col min="7" max="7" width="11.50390625" style="2" customWidth="1"/>
    <col min="8" max="15" width="8.375" style="2" customWidth="1"/>
    <col min="16" max="16" width="9.125" style="2" customWidth="1"/>
    <col min="17" max="20" width="8.375" style="2" customWidth="1"/>
    <col min="21" max="23" width="11.625" style="2" customWidth="1"/>
    <col min="24" max="24" width="11.50390625" style="2" customWidth="1"/>
    <col min="25" max="25" width="3.625" style="2" customWidth="1"/>
    <col min="26" max="26" width="11.50390625" style="2" customWidth="1"/>
    <col min="27" max="28" width="3.625" style="2" customWidth="1"/>
    <col min="29" max="29" width="5.50390625" style="2" customWidth="1"/>
    <col min="30" max="16384" width="9.125" style="2" customWidth="1"/>
  </cols>
  <sheetData>
    <row r="1" spans="2:17" ht="12">
      <c r="B1" s="91" t="s">
        <v>163</v>
      </c>
      <c r="Q1" s="91" t="s">
        <v>164</v>
      </c>
    </row>
    <row r="2" spans="2:27" s="1" customFormat="1" ht="14.25">
      <c r="B2" s="48"/>
      <c r="C2" s="48"/>
      <c r="D2" s="48"/>
      <c r="E2" s="48"/>
      <c r="F2" s="48"/>
      <c r="G2" s="92" t="s">
        <v>120</v>
      </c>
      <c r="H2" s="92"/>
      <c r="I2" s="92"/>
      <c r="J2" s="92"/>
      <c r="K2" s="92"/>
      <c r="L2" s="92"/>
      <c r="M2" s="49"/>
      <c r="N2" s="49"/>
      <c r="O2" s="48"/>
      <c r="Q2" s="48"/>
      <c r="R2" s="92" t="s">
        <v>38</v>
      </c>
      <c r="S2" s="92"/>
      <c r="T2" s="92"/>
      <c r="U2" s="92"/>
      <c r="V2" s="92"/>
      <c r="W2" s="92"/>
      <c r="X2" s="92"/>
      <c r="Y2" s="48"/>
      <c r="Z2" s="48"/>
      <c r="AA2" s="48"/>
    </row>
    <row r="3" spans="4:29" ht="12" thickBot="1">
      <c r="D3" s="3"/>
      <c r="E3" s="3"/>
      <c r="F3" s="3"/>
      <c r="G3" s="3"/>
      <c r="H3" s="3"/>
      <c r="I3" s="3"/>
      <c r="J3" s="3"/>
      <c r="K3" s="3"/>
      <c r="L3" s="3"/>
      <c r="M3" s="3"/>
      <c r="N3" s="3"/>
      <c r="O3" s="3"/>
      <c r="Q3" s="3"/>
      <c r="R3" s="3"/>
      <c r="S3" s="3"/>
      <c r="T3" s="3"/>
      <c r="U3" s="3"/>
      <c r="V3" s="3"/>
      <c r="W3" s="3"/>
      <c r="X3" s="3"/>
      <c r="Y3" s="3"/>
      <c r="Z3" s="3"/>
      <c r="AA3" s="3"/>
      <c r="AB3" s="3"/>
      <c r="AC3" s="3"/>
    </row>
    <row r="4" spans="2:29" ht="15.75" customHeight="1">
      <c r="B4" s="4"/>
      <c r="C4" s="4"/>
      <c r="D4" s="4"/>
      <c r="E4" s="93" t="s">
        <v>27</v>
      </c>
      <c r="F4" s="93"/>
      <c r="G4" s="94"/>
      <c r="H4" s="151" t="s">
        <v>104</v>
      </c>
      <c r="I4" s="151" t="s">
        <v>140</v>
      </c>
      <c r="J4" s="151" t="s">
        <v>141</v>
      </c>
      <c r="K4" s="105" t="s">
        <v>105</v>
      </c>
      <c r="L4" s="158" t="s">
        <v>106</v>
      </c>
      <c r="M4" s="105" t="s">
        <v>107</v>
      </c>
      <c r="N4" s="158" t="s">
        <v>108</v>
      </c>
      <c r="O4" s="154" t="s">
        <v>142</v>
      </c>
      <c r="P4" s="3"/>
      <c r="Q4" s="102" t="s">
        <v>109</v>
      </c>
      <c r="R4" s="151" t="s">
        <v>143</v>
      </c>
      <c r="S4" s="151" t="s">
        <v>144</v>
      </c>
      <c r="T4" s="105" t="s">
        <v>110</v>
      </c>
      <c r="U4" s="161" t="s">
        <v>124</v>
      </c>
      <c r="V4" s="162"/>
      <c r="W4" s="163"/>
      <c r="X4" s="119" t="s">
        <v>0</v>
      </c>
      <c r="Y4" s="120"/>
      <c r="Z4" s="120"/>
      <c r="AA4" s="6"/>
      <c r="AB4" s="4"/>
      <c r="AC4" s="4"/>
    </row>
    <row r="5" spans="2:29" ht="15.75" customHeight="1">
      <c r="B5" s="3"/>
      <c r="C5" s="3"/>
      <c r="D5" s="3"/>
      <c r="E5" s="95"/>
      <c r="F5" s="95"/>
      <c r="G5" s="96"/>
      <c r="H5" s="121"/>
      <c r="I5" s="121"/>
      <c r="J5" s="121"/>
      <c r="K5" s="121"/>
      <c r="L5" s="159"/>
      <c r="M5" s="121"/>
      <c r="N5" s="159"/>
      <c r="O5" s="100"/>
      <c r="P5" s="3"/>
      <c r="Q5" s="149"/>
      <c r="R5" s="106"/>
      <c r="S5" s="106"/>
      <c r="T5" s="106"/>
      <c r="U5" s="164" t="s">
        <v>122</v>
      </c>
      <c r="V5" s="164" t="s">
        <v>123</v>
      </c>
      <c r="W5" s="164" t="s">
        <v>117</v>
      </c>
      <c r="X5" s="97"/>
      <c r="Y5" s="98"/>
      <c r="Z5" s="98"/>
      <c r="AA5" s="9"/>
      <c r="AB5" s="3"/>
      <c r="AC5" s="3"/>
    </row>
    <row r="6" spans="2:29" ht="15.75" customHeight="1">
      <c r="B6" s="3"/>
      <c r="C6" s="3"/>
      <c r="D6" s="111" t="s">
        <v>73</v>
      </c>
      <c r="E6" s="111"/>
      <c r="F6" s="111"/>
      <c r="G6" s="112"/>
      <c r="H6" s="122"/>
      <c r="I6" s="122"/>
      <c r="J6" s="122"/>
      <c r="K6" s="122"/>
      <c r="L6" s="160"/>
      <c r="M6" s="122"/>
      <c r="N6" s="160"/>
      <c r="O6" s="101"/>
      <c r="P6" s="3"/>
      <c r="Q6" s="150"/>
      <c r="R6" s="107"/>
      <c r="S6" s="107"/>
      <c r="T6" s="107"/>
      <c r="U6" s="107"/>
      <c r="V6" s="107"/>
      <c r="W6" s="107"/>
      <c r="X6" s="115" t="s">
        <v>74</v>
      </c>
      <c r="Y6" s="116"/>
      <c r="Z6" s="116"/>
      <c r="AA6" s="116"/>
      <c r="AB6" s="3"/>
      <c r="AC6" s="3"/>
    </row>
    <row r="7" spans="2:29" ht="15.75" customHeight="1">
      <c r="B7" s="11" t="s">
        <v>28</v>
      </c>
      <c r="C7" s="11"/>
      <c r="D7" s="113"/>
      <c r="E7" s="113"/>
      <c r="F7" s="113"/>
      <c r="G7" s="114"/>
      <c r="H7" s="10" t="s">
        <v>37</v>
      </c>
      <c r="I7" s="10" t="s">
        <v>3</v>
      </c>
      <c r="J7" s="10" t="s">
        <v>3</v>
      </c>
      <c r="K7" s="10" t="s">
        <v>3</v>
      </c>
      <c r="L7" s="10" t="s">
        <v>3</v>
      </c>
      <c r="M7" s="10" t="s">
        <v>3</v>
      </c>
      <c r="N7" s="10" t="s">
        <v>3</v>
      </c>
      <c r="O7" s="10" t="s">
        <v>3</v>
      </c>
      <c r="P7" s="3"/>
      <c r="Q7" s="44" t="s">
        <v>3</v>
      </c>
      <c r="R7" s="10" t="s">
        <v>3</v>
      </c>
      <c r="S7" s="10" t="s">
        <v>3</v>
      </c>
      <c r="T7" s="10" t="s">
        <v>3</v>
      </c>
      <c r="U7" s="10" t="s">
        <v>3</v>
      </c>
      <c r="V7" s="10" t="s">
        <v>3</v>
      </c>
      <c r="W7" s="10" t="s">
        <v>3</v>
      </c>
      <c r="X7" s="117"/>
      <c r="Y7" s="118"/>
      <c r="Z7" s="118"/>
      <c r="AA7" s="118"/>
      <c r="AB7" s="11"/>
      <c r="AC7" s="13" t="s">
        <v>28</v>
      </c>
    </row>
    <row r="8" spans="2:29" s="20" customFormat="1" ht="13.5" customHeight="1">
      <c r="B8" s="135" t="s">
        <v>12</v>
      </c>
      <c r="C8" s="135"/>
      <c r="D8" s="14"/>
      <c r="E8" s="147" t="s">
        <v>132</v>
      </c>
      <c r="F8" s="15"/>
      <c r="G8" s="16" t="s">
        <v>22</v>
      </c>
      <c r="H8" s="66">
        <v>18095</v>
      </c>
      <c r="I8" s="59">
        <v>509</v>
      </c>
      <c r="J8" s="59">
        <v>2017</v>
      </c>
      <c r="K8" s="59">
        <v>6416</v>
      </c>
      <c r="L8" s="59">
        <v>3793</v>
      </c>
      <c r="M8" s="59">
        <v>1810</v>
      </c>
      <c r="N8" s="59">
        <v>19616</v>
      </c>
      <c r="O8" s="67">
        <v>1018</v>
      </c>
      <c r="P8" s="17"/>
      <c r="Q8" s="59">
        <v>48328</v>
      </c>
      <c r="R8" s="59">
        <v>27012</v>
      </c>
      <c r="S8" s="59">
        <v>1072</v>
      </c>
      <c r="T8" s="59">
        <v>9122</v>
      </c>
      <c r="U8" s="59">
        <v>207</v>
      </c>
      <c r="V8" s="59">
        <v>122</v>
      </c>
      <c r="W8" s="59">
        <v>992</v>
      </c>
      <c r="X8" s="18" t="s">
        <v>22</v>
      </c>
      <c r="Y8" s="19"/>
      <c r="Z8" s="147" t="s">
        <v>132</v>
      </c>
      <c r="AA8" s="15"/>
      <c r="AB8" s="135"/>
      <c r="AC8" s="135" t="s">
        <v>12</v>
      </c>
    </row>
    <row r="9" spans="2:29" s="20" customFormat="1" ht="13.5" customHeight="1">
      <c r="B9" s="135"/>
      <c r="C9" s="135"/>
      <c r="D9" s="14"/>
      <c r="E9" s="148"/>
      <c r="F9" s="15"/>
      <c r="G9" s="16" t="s">
        <v>24</v>
      </c>
      <c r="H9" s="68">
        <v>16869</v>
      </c>
      <c r="I9" s="60">
        <v>499</v>
      </c>
      <c r="J9" s="60">
        <v>1957</v>
      </c>
      <c r="K9" s="60">
        <v>6175</v>
      </c>
      <c r="L9" s="60">
        <v>3456</v>
      </c>
      <c r="M9" s="60">
        <v>1718</v>
      </c>
      <c r="N9" s="60">
        <v>18045</v>
      </c>
      <c r="O9" s="51">
        <v>989</v>
      </c>
      <c r="P9" s="17"/>
      <c r="Q9" s="60">
        <v>47666</v>
      </c>
      <c r="R9" s="60">
        <v>26568</v>
      </c>
      <c r="S9" s="60">
        <v>1060</v>
      </c>
      <c r="T9" s="60">
        <v>8924</v>
      </c>
      <c r="U9" s="60">
        <v>180</v>
      </c>
      <c r="V9" s="60">
        <v>119</v>
      </c>
      <c r="W9" s="60">
        <v>911</v>
      </c>
      <c r="X9" s="21" t="s">
        <v>24</v>
      </c>
      <c r="Y9" s="19"/>
      <c r="Z9" s="148"/>
      <c r="AA9" s="15"/>
      <c r="AB9" s="135"/>
      <c r="AC9" s="135"/>
    </row>
    <row r="10" spans="2:29" s="20" customFormat="1" ht="13.5" customHeight="1">
      <c r="B10" s="135"/>
      <c r="C10" s="135"/>
      <c r="D10" s="14"/>
      <c r="E10" s="148" t="s">
        <v>133</v>
      </c>
      <c r="F10" s="15"/>
      <c r="G10" s="16" t="s">
        <v>22</v>
      </c>
      <c r="H10" s="68">
        <v>5216</v>
      </c>
      <c r="I10" s="60">
        <v>193</v>
      </c>
      <c r="J10" s="60">
        <v>920</v>
      </c>
      <c r="K10" s="60">
        <v>2762</v>
      </c>
      <c r="L10" s="60">
        <v>1026</v>
      </c>
      <c r="M10" s="60">
        <v>684</v>
      </c>
      <c r="N10" s="60">
        <v>7285</v>
      </c>
      <c r="O10" s="51">
        <v>439</v>
      </c>
      <c r="P10" s="17"/>
      <c r="Q10" s="60">
        <v>10058</v>
      </c>
      <c r="R10" s="60">
        <v>4752</v>
      </c>
      <c r="S10" s="60">
        <v>304</v>
      </c>
      <c r="T10" s="60">
        <v>1864</v>
      </c>
      <c r="U10" s="60">
        <v>87</v>
      </c>
      <c r="V10" s="60">
        <v>56</v>
      </c>
      <c r="W10" s="60">
        <v>419</v>
      </c>
      <c r="X10" s="21" t="s">
        <v>22</v>
      </c>
      <c r="Y10" s="19"/>
      <c r="Z10" s="148" t="s">
        <v>133</v>
      </c>
      <c r="AA10" s="15"/>
      <c r="AB10" s="135"/>
      <c r="AC10" s="135"/>
    </row>
    <row r="11" spans="2:29" s="20" customFormat="1" ht="13.5" customHeight="1">
      <c r="B11" s="135"/>
      <c r="C11" s="135"/>
      <c r="D11" s="14"/>
      <c r="E11" s="148"/>
      <c r="F11" s="15"/>
      <c r="G11" s="16" t="s">
        <v>25</v>
      </c>
      <c r="H11" s="68">
        <v>4090</v>
      </c>
      <c r="I11" s="60">
        <v>182</v>
      </c>
      <c r="J11" s="60">
        <v>865</v>
      </c>
      <c r="K11" s="60">
        <v>2535</v>
      </c>
      <c r="L11" s="60">
        <v>721</v>
      </c>
      <c r="M11" s="60">
        <v>606</v>
      </c>
      <c r="N11" s="60">
        <v>5766</v>
      </c>
      <c r="O11" s="51">
        <v>415</v>
      </c>
      <c r="P11" s="17"/>
      <c r="Q11" s="60">
        <v>9475</v>
      </c>
      <c r="R11" s="60">
        <v>4388</v>
      </c>
      <c r="S11" s="60">
        <v>294</v>
      </c>
      <c r="T11" s="60">
        <v>1665</v>
      </c>
      <c r="U11" s="60">
        <v>64</v>
      </c>
      <c r="V11" s="60">
        <v>53</v>
      </c>
      <c r="W11" s="60">
        <v>342</v>
      </c>
      <c r="X11" s="21" t="s">
        <v>25</v>
      </c>
      <c r="Y11" s="19"/>
      <c r="Z11" s="148"/>
      <c r="AA11" s="15"/>
      <c r="AB11" s="135"/>
      <c r="AC11" s="135"/>
    </row>
    <row r="12" spans="2:29" s="26" customFormat="1" ht="13.5" customHeight="1">
      <c r="B12" s="22"/>
      <c r="C12" s="22"/>
      <c r="D12" s="22"/>
      <c r="E12" s="22"/>
      <c r="F12" s="22"/>
      <c r="G12" s="23"/>
      <c r="H12" s="69"/>
      <c r="I12" s="61"/>
      <c r="J12" s="61"/>
      <c r="K12" s="61"/>
      <c r="L12" s="61"/>
      <c r="M12" s="61"/>
      <c r="N12" s="61"/>
      <c r="O12" s="52"/>
      <c r="P12" s="24"/>
      <c r="Q12" s="61"/>
      <c r="R12" s="61"/>
      <c r="S12" s="61"/>
      <c r="T12" s="61"/>
      <c r="U12" s="61"/>
      <c r="V12" s="61"/>
      <c r="W12" s="61"/>
      <c r="X12" s="25"/>
      <c r="Y12" s="22"/>
      <c r="Z12" s="22"/>
      <c r="AA12" s="22"/>
      <c r="AB12" s="22"/>
      <c r="AC12" s="22"/>
    </row>
    <row r="13" spans="2:29" s="26" customFormat="1" ht="13.5" customHeight="1">
      <c r="B13" s="128" t="s">
        <v>13</v>
      </c>
      <c r="C13" s="128"/>
      <c r="D13" s="27"/>
      <c r="E13" s="145" t="s">
        <v>132</v>
      </c>
      <c r="F13" s="28"/>
      <c r="G13" s="29" t="s">
        <v>21</v>
      </c>
      <c r="H13" s="70">
        <v>46</v>
      </c>
      <c r="I13" s="62">
        <v>0</v>
      </c>
      <c r="J13" s="62">
        <v>5</v>
      </c>
      <c r="K13" s="62">
        <v>16</v>
      </c>
      <c r="L13" s="62">
        <v>21</v>
      </c>
      <c r="M13" s="62">
        <v>9</v>
      </c>
      <c r="N13" s="62">
        <v>64</v>
      </c>
      <c r="O13" s="53">
        <v>5</v>
      </c>
      <c r="P13" s="30"/>
      <c r="Q13" s="62">
        <v>228</v>
      </c>
      <c r="R13" s="62">
        <v>124</v>
      </c>
      <c r="S13" s="62">
        <v>4</v>
      </c>
      <c r="T13" s="62">
        <v>49</v>
      </c>
      <c r="U13" s="62">
        <v>1</v>
      </c>
      <c r="V13" s="62">
        <v>0</v>
      </c>
      <c r="W13" s="62">
        <v>2</v>
      </c>
      <c r="X13" s="31" t="s">
        <v>21</v>
      </c>
      <c r="Y13" s="32"/>
      <c r="Z13" s="145" t="s">
        <v>132</v>
      </c>
      <c r="AA13" s="28"/>
      <c r="AB13" s="128"/>
      <c r="AC13" s="128" t="s">
        <v>13</v>
      </c>
    </row>
    <row r="14" spans="2:29" s="26" customFormat="1" ht="13.5" customHeight="1">
      <c r="B14" s="128"/>
      <c r="C14" s="128"/>
      <c r="D14" s="27"/>
      <c r="E14" s="145"/>
      <c r="F14" s="28"/>
      <c r="G14" s="29" t="s">
        <v>23</v>
      </c>
      <c r="H14" s="70">
        <v>46</v>
      </c>
      <c r="I14" s="62">
        <v>0</v>
      </c>
      <c r="J14" s="62">
        <v>5</v>
      </c>
      <c r="K14" s="62">
        <v>16</v>
      </c>
      <c r="L14" s="62">
        <v>21</v>
      </c>
      <c r="M14" s="62">
        <v>9</v>
      </c>
      <c r="N14" s="62">
        <v>63</v>
      </c>
      <c r="O14" s="53">
        <v>5</v>
      </c>
      <c r="P14" s="30"/>
      <c r="Q14" s="62">
        <v>228</v>
      </c>
      <c r="R14" s="62">
        <v>121</v>
      </c>
      <c r="S14" s="62">
        <v>4</v>
      </c>
      <c r="T14" s="62">
        <v>49</v>
      </c>
      <c r="U14" s="62">
        <v>1</v>
      </c>
      <c r="V14" s="62">
        <v>0</v>
      </c>
      <c r="W14" s="62">
        <v>2</v>
      </c>
      <c r="X14" s="31" t="s">
        <v>23</v>
      </c>
      <c r="Y14" s="32"/>
      <c r="Z14" s="145"/>
      <c r="AA14" s="28"/>
      <c r="AB14" s="128"/>
      <c r="AC14" s="128"/>
    </row>
    <row r="15" spans="2:29" s="26" customFormat="1" ht="13.5" customHeight="1">
      <c r="B15" s="128"/>
      <c r="C15" s="128"/>
      <c r="D15" s="27"/>
      <c r="E15" s="145" t="s">
        <v>133</v>
      </c>
      <c r="F15" s="28"/>
      <c r="G15" s="29" t="s">
        <v>21</v>
      </c>
      <c r="H15" s="70">
        <v>18</v>
      </c>
      <c r="I15" s="62">
        <v>0</v>
      </c>
      <c r="J15" s="62">
        <v>2</v>
      </c>
      <c r="K15" s="62">
        <v>7</v>
      </c>
      <c r="L15" s="62">
        <v>10</v>
      </c>
      <c r="M15" s="62">
        <v>4</v>
      </c>
      <c r="N15" s="62">
        <v>31</v>
      </c>
      <c r="O15" s="53">
        <v>4</v>
      </c>
      <c r="P15" s="30"/>
      <c r="Q15" s="62">
        <v>115</v>
      </c>
      <c r="R15" s="62">
        <v>57</v>
      </c>
      <c r="S15" s="62">
        <v>0</v>
      </c>
      <c r="T15" s="62">
        <v>24</v>
      </c>
      <c r="U15" s="62">
        <v>1</v>
      </c>
      <c r="V15" s="62">
        <v>0</v>
      </c>
      <c r="W15" s="62">
        <v>1</v>
      </c>
      <c r="X15" s="31" t="s">
        <v>21</v>
      </c>
      <c r="Y15" s="32"/>
      <c r="Z15" s="145" t="s">
        <v>133</v>
      </c>
      <c r="AA15" s="28"/>
      <c r="AB15" s="128"/>
      <c r="AC15" s="128"/>
    </row>
    <row r="16" spans="2:29" s="26" customFormat="1" ht="13.5" customHeight="1">
      <c r="B16" s="128"/>
      <c r="C16" s="128"/>
      <c r="D16" s="27"/>
      <c r="E16" s="145"/>
      <c r="F16" s="28"/>
      <c r="G16" s="29" t="s">
        <v>23</v>
      </c>
      <c r="H16" s="70">
        <v>18</v>
      </c>
      <c r="I16" s="62">
        <v>0</v>
      </c>
      <c r="J16" s="62">
        <v>2</v>
      </c>
      <c r="K16" s="62">
        <v>7</v>
      </c>
      <c r="L16" s="62">
        <v>10</v>
      </c>
      <c r="M16" s="62">
        <v>4</v>
      </c>
      <c r="N16" s="62">
        <v>30</v>
      </c>
      <c r="O16" s="53">
        <v>4</v>
      </c>
      <c r="P16" s="30"/>
      <c r="Q16" s="62">
        <v>115</v>
      </c>
      <c r="R16" s="62">
        <v>54</v>
      </c>
      <c r="S16" s="62">
        <v>0</v>
      </c>
      <c r="T16" s="62">
        <v>24</v>
      </c>
      <c r="U16" s="62">
        <v>1</v>
      </c>
      <c r="V16" s="62">
        <v>0</v>
      </c>
      <c r="W16" s="62">
        <v>1</v>
      </c>
      <c r="X16" s="31" t="s">
        <v>23</v>
      </c>
      <c r="Y16" s="32"/>
      <c r="Z16" s="145"/>
      <c r="AA16" s="28"/>
      <c r="AB16" s="128"/>
      <c r="AC16" s="128"/>
    </row>
    <row r="17" spans="2:29" s="26" customFormat="1" ht="13.5" customHeight="1">
      <c r="B17" s="22"/>
      <c r="C17" s="22"/>
      <c r="D17" s="22"/>
      <c r="E17" s="80"/>
      <c r="F17" s="22"/>
      <c r="G17" s="23"/>
      <c r="H17" s="69"/>
      <c r="I17" s="61"/>
      <c r="J17" s="61"/>
      <c r="K17" s="61"/>
      <c r="L17" s="61"/>
      <c r="M17" s="61"/>
      <c r="N17" s="61"/>
      <c r="O17" s="52"/>
      <c r="P17" s="30"/>
      <c r="Q17" s="61"/>
      <c r="R17" s="61"/>
      <c r="S17" s="61"/>
      <c r="T17" s="61"/>
      <c r="U17" s="61"/>
      <c r="V17" s="61"/>
      <c r="W17" s="61"/>
      <c r="X17" s="25"/>
      <c r="Y17" s="22"/>
      <c r="Z17" s="80"/>
      <c r="AA17" s="22"/>
      <c r="AB17" s="22"/>
      <c r="AC17" s="22"/>
    </row>
    <row r="18" spans="2:29" s="26" customFormat="1" ht="13.5" customHeight="1">
      <c r="B18" s="128" t="s">
        <v>14</v>
      </c>
      <c r="C18" s="128"/>
      <c r="D18" s="27"/>
      <c r="E18" s="145" t="s">
        <v>132</v>
      </c>
      <c r="F18" s="28"/>
      <c r="G18" s="29" t="s">
        <v>21</v>
      </c>
      <c r="H18" s="70">
        <v>50</v>
      </c>
      <c r="I18" s="62">
        <v>2</v>
      </c>
      <c r="J18" s="62">
        <v>0</v>
      </c>
      <c r="K18" s="62">
        <v>7</v>
      </c>
      <c r="L18" s="62">
        <v>14</v>
      </c>
      <c r="M18" s="62">
        <v>5</v>
      </c>
      <c r="N18" s="62">
        <v>12</v>
      </c>
      <c r="O18" s="53">
        <v>0</v>
      </c>
      <c r="P18" s="30"/>
      <c r="Q18" s="62">
        <v>70</v>
      </c>
      <c r="R18" s="62">
        <v>47</v>
      </c>
      <c r="S18" s="62">
        <v>1</v>
      </c>
      <c r="T18" s="62">
        <v>36</v>
      </c>
      <c r="U18" s="62">
        <v>0</v>
      </c>
      <c r="V18" s="62">
        <v>0</v>
      </c>
      <c r="W18" s="62">
        <v>0</v>
      </c>
      <c r="X18" s="31" t="s">
        <v>21</v>
      </c>
      <c r="Y18" s="32"/>
      <c r="Z18" s="145" t="s">
        <v>132</v>
      </c>
      <c r="AA18" s="28"/>
      <c r="AB18" s="128"/>
      <c r="AC18" s="128" t="s">
        <v>14</v>
      </c>
    </row>
    <row r="19" spans="2:29" s="26" customFormat="1" ht="13.5" customHeight="1">
      <c r="B19" s="128"/>
      <c r="C19" s="128"/>
      <c r="D19" s="27"/>
      <c r="E19" s="145"/>
      <c r="F19" s="28"/>
      <c r="G19" s="29" t="s">
        <v>23</v>
      </c>
      <c r="H19" s="70">
        <v>50</v>
      </c>
      <c r="I19" s="62">
        <v>2</v>
      </c>
      <c r="J19" s="62">
        <v>0</v>
      </c>
      <c r="K19" s="62">
        <v>7</v>
      </c>
      <c r="L19" s="62">
        <v>14</v>
      </c>
      <c r="M19" s="62">
        <v>5</v>
      </c>
      <c r="N19" s="62">
        <v>12</v>
      </c>
      <c r="O19" s="53">
        <v>0</v>
      </c>
      <c r="P19" s="30"/>
      <c r="Q19" s="62">
        <v>69</v>
      </c>
      <c r="R19" s="62">
        <v>47</v>
      </c>
      <c r="S19" s="62">
        <v>1</v>
      </c>
      <c r="T19" s="62">
        <v>35</v>
      </c>
      <c r="U19" s="62">
        <v>0</v>
      </c>
      <c r="V19" s="62">
        <v>0</v>
      </c>
      <c r="W19" s="62">
        <v>0</v>
      </c>
      <c r="X19" s="31" t="s">
        <v>23</v>
      </c>
      <c r="Y19" s="32"/>
      <c r="Z19" s="145"/>
      <c r="AA19" s="28"/>
      <c r="AB19" s="128"/>
      <c r="AC19" s="128"/>
    </row>
    <row r="20" spans="2:29" s="26" customFormat="1" ht="13.5" customHeight="1">
      <c r="B20" s="128"/>
      <c r="C20" s="128"/>
      <c r="D20" s="27"/>
      <c r="E20" s="145" t="s">
        <v>133</v>
      </c>
      <c r="F20" s="28"/>
      <c r="G20" s="29" t="s">
        <v>21</v>
      </c>
      <c r="H20" s="70">
        <v>24</v>
      </c>
      <c r="I20" s="62">
        <v>3</v>
      </c>
      <c r="J20" s="62">
        <v>0</v>
      </c>
      <c r="K20" s="62">
        <v>5</v>
      </c>
      <c r="L20" s="62">
        <v>7</v>
      </c>
      <c r="M20" s="62">
        <v>1</v>
      </c>
      <c r="N20" s="62">
        <v>7</v>
      </c>
      <c r="O20" s="53">
        <v>0</v>
      </c>
      <c r="P20" s="30"/>
      <c r="Q20" s="62">
        <v>22</v>
      </c>
      <c r="R20" s="62">
        <v>10</v>
      </c>
      <c r="S20" s="62">
        <v>0</v>
      </c>
      <c r="T20" s="62">
        <v>11</v>
      </c>
      <c r="U20" s="62">
        <v>0</v>
      </c>
      <c r="V20" s="62">
        <v>0</v>
      </c>
      <c r="W20" s="62">
        <v>0</v>
      </c>
      <c r="X20" s="31" t="s">
        <v>21</v>
      </c>
      <c r="Y20" s="32"/>
      <c r="Z20" s="145" t="s">
        <v>133</v>
      </c>
      <c r="AA20" s="28"/>
      <c r="AB20" s="128"/>
      <c r="AC20" s="128"/>
    </row>
    <row r="21" spans="2:29" s="26" customFormat="1" ht="13.5" customHeight="1">
      <c r="B21" s="128"/>
      <c r="C21" s="128"/>
      <c r="D21" s="27"/>
      <c r="E21" s="145"/>
      <c r="F21" s="28"/>
      <c r="G21" s="29" t="s">
        <v>23</v>
      </c>
      <c r="H21" s="70">
        <v>24</v>
      </c>
      <c r="I21" s="62">
        <v>3</v>
      </c>
      <c r="J21" s="62">
        <v>0</v>
      </c>
      <c r="K21" s="62">
        <v>5</v>
      </c>
      <c r="L21" s="62">
        <v>7</v>
      </c>
      <c r="M21" s="62">
        <v>1</v>
      </c>
      <c r="N21" s="62">
        <v>7</v>
      </c>
      <c r="O21" s="53">
        <v>0</v>
      </c>
      <c r="P21" s="30"/>
      <c r="Q21" s="62">
        <v>22</v>
      </c>
      <c r="R21" s="62">
        <v>10</v>
      </c>
      <c r="S21" s="62">
        <v>0</v>
      </c>
      <c r="T21" s="62">
        <v>11</v>
      </c>
      <c r="U21" s="62">
        <v>0</v>
      </c>
      <c r="V21" s="62">
        <v>0</v>
      </c>
      <c r="W21" s="62">
        <v>0</v>
      </c>
      <c r="X21" s="31" t="s">
        <v>23</v>
      </c>
      <c r="Y21" s="32"/>
      <c r="Z21" s="145"/>
      <c r="AA21" s="28"/>
      <c r="AB21" s="128"/>
      <c r="AC21" s="128"/>
    </row>
    <row r="22" spans="2:29" s="26" customFormat="1" ht="13.5" customHeight="1">
      <c r="B22" s="22"/>
      <c r="C22" s="22"/>
      <c r="D22" s="22"/>
      <c r="E22" s="80"/>
      <c r="F22" s="22"/>
      <c r="G22" s="23"/>
      <c r="H22" s="69"/>
      <c r="I22" s="61"/>
      <c r="J22" s="61"/>
      <c r="K22" s="61"/>
      <c r="L22" s="61"/>
      <c r="M22" s="61"/>
      <c r="N22" s="61"/>
      <c r="O22" s="52"/>
      <c r="P22" s="30"/>
      <c r="Q22" s="61"/>
      <c r="R22" s="61"/>
      <c r="S22" s="61"/>
      <c r="T22" s="61"/>
      <c r="U22" s="61"/>
      <c r="V22" s="61"/>
      <c r="W22" s="61"/>
      <c r="X22" s="25"/>
      <c r="Y22" s="22"/>
      <c r="Z22" s="80"/>
      <c r="AA22" s="22"/>
      <c r="AB22" s="22"/>
      <c r="AC22" s="22"/>
    </row>
    <row r="23" spans="2:29" s="26" customFormat="1" ht="13.5" customHeight="1">
      <c r="B23" s="128" t="s">
        <v>15</v>
      </c>
      <c r="C23" s="128"/>
      <c r="D23" s="27"/>
      <c r="E23" s="145" t="s">
        <v>132</v>
      </c>
      <c r="F23" s="28"/>
      <c r="G23" s="29" t="s">
        <v>21</v>
      </c>
      <c r="H23" s="69">
        <v>16741</v>
      </c>
      <c r="I23" s="61">
        <v>469</v>
      </c>
      <c r="J23" s="61">
        <v>2002</v>
      </c>
      <c r="K23" s="61">
        <v>6287</v>
      </c>
      <c r="L23" s="61">
        <v>3392</v>
      </c>
      <c r="M23" s="61">
        <v>1689</v>
      </c>
      <c r="N23" s="61">
        <v>17269</v>
      </c>
      <c r="O23" s="52">
        <v>998</v>
      </c>
      <c r="P23" s="24"/>
      <c r="Q23" s="61">
        <v>47279</v>
      </c>
      <c r="R23" s="61">
        <v>26435</v>
      </c>
      <c r="S23" s="61">
        <v>1062</v>
      </c>
      <c r="T23" s="61">
        <v>8883</v>
      </c>
      <c r="U23" s="61">
        <v>195</v>
      </c>
      <c r="V23" s="61">
        <v>120</v>
      </c>
      <c r="W23" s="61">
        <v>979</v>
      </c>
      <c r="X23" s="31" t="s">
        <v>21</v>
      </c>
      <c r="Y23" s="32"/>
      <c r="Z23" s="145" t="s">
        <v>132</v>
      </c>
      <c r="AA23" s="28"/>
      <c r="AB23" s="128"/>
      <c r="AC23" s="128" t="s">
        <v>15</v>
      </c>
    </row>
    <row r="24" spans="2:29" s="26" customFormat="1" ht="13.5" customHeight="1">
      <c r="B24" s="128"/>
      <c r="C24" s="128"/>
      <c r="D24" s="27"/>
      <c r="E24" s="145"/>
      <c r="F24" s="28"/>
      <c r="G24" s="29" t="s">
        <v>23</v>
      </c>
      <c r="H24" s="69">
        <v>16420</v>
      </c>
      <c r="I24" s="61">
        <v>463</v>
      </c>
      <c r="J24" s="61">
        <v>1943</v>
      </c>
      <c r="K24" s="61">
        <v>6089</v>
      </c>
      <c r="L24" s="61">
        <v>3337</v>
      </c>
      <c r="M24" s="61">
        <v>1642</v>
      </c>
      <c r="N24" s="61">
        <v>17092</v>
      </c>
      <c r="O24" s="52">
        <v>972</v>
      </c>
      <c r="P24" s="24"/>
      <c r="Q24" s="61">
        <v>46816</v>
      </c>
      <c r="R24" s="61">
        <v>26137</v>
      </c>
      <c r="S24" s="61">
        <v>1052</v>
      </c>
      <c r="T24" s="61">
        <v>8764</v>
      </c>
      <c r="U24" s="61">
        <v>171</v>
      </c>
      <c r="V24" s="61">
        <v>117</v>
      </c>
      <c r="W24" s="61">
        <v>902</v>
      </c>
      <c r="X24" s="31" t="s">
        <v>23</v>
      </c>
      <c r="Y24" s="32"/>
      <c r="Z24" s="145"/>
      <c r="AA24" s="28"/>
      <c r="AB24" s="128"/>
      <c r="AC24" s="128"/>
    </row>
    <row r="25" spans="2:29" s="26" customFormat="1" ht="13.5" customHeight="1">
      <c r="B25" s="128"/>
      <c r="C25" s="128"/>
      <c r="D25" s="27"/>
      <c r="E25" s="145" t="s">
        <v>133</v>
      </c>
      <c r="F25" s="28"/>
      <c r="G25" s="29" t="s">
        <v>21</v>
      </c>
      <c r="H25" s="69">
        <v>4197</v>
      </c>
      <c r="I25" s="61">
        <v>162</v>
      </c>
      <c r="J25" s="61">
        <v>917</v>
      </c>
      <c r="K25" s="61">
        <v>2665</v>
      </c>
      <c r="L25" s="61">
        <v>715</v>
      </c>
      <c r="M25" s="61">
        <v>613</v>
      </c>
      <c r="N25" s="61">
        <v>5205</v>
      </c>
      <c r="O25" s="52">
        <v>427</v>
      </c>
      <c r="P25" s="24"/>
      <c r="Q25" s="61">
        <v>9592</v>
      </c>
      <c r="R25" s="61">
        <v>4491</v>
      </c>
      <c r="S25" s="61">
        <v>300</v>
      </c>
      <c r="T25" s="61">
        <v>1717</v>
      </c>
      <c r="U25" s="61">
        <v>78</v>
      </c>
      <c r="V25" s="61">
        <v>55</v>
      </c>
      <c r="W25" s="61">
        <v>411</v>
      </c>
      <c r="X25" s="31" t="s">
        <v>21</v>
      </c>
      <c r="Y25" s="32"/>
      <c r="Z25" s="145" t="s">
        <v>133</v>
      </c>
      <c r="AA25" s="28"/>
      <c r="AB25" s="128"/>
      <c r="AC25" s="128"/>
    </row>
    <row r="26" spans="2:29" s="26" customFormat="1" ht="13.5" customHeight="1">
      <c r="B26" s="128"/>
      <c r="C26" s="128"/>
      <c r="D26" s="27"/>
      <c r="E26" s="145"/>
      <c r="F26" s="28"/>
      <c r="G26" s="29" t="s">
        <v>23</v>
      </c>
      <c r="H26" s="69">
        <v>3886</v>
      </c>
      <c r="I26" s="61">
        <v>157</v>
      </c>
      <c r="J26" s="61">
        <v>862</v>
      </c>
      <c r="K26" s="61">
        <v>2481</v>
      </c>
      <c r="L26" s="61">
        <v>665</v>
      </c>
      <c r="M26" s="61">
        <v>570</v>
      </c>
      <c r="N26" s="61">
        <v>5042</v>
      </c>
      <c r="O26" s="52">
        <v>407</v>
      </c>
      <c r="P26" s="24"/>
      <c r="Q26" s="61">
        <v>9195</v>
      </c>
      <c r="R26" s="61">
        <v>4254</v>
      </c>
      <c r="S26" s="61">
        <v>292</v>
      </c>
      <c r="T26" s="61">
        <v>1602</v>
      </c>
      <c r="U26" s="61">
        <v>57</v>
      </c>
      <c r="V26" s="61">
        <v>52</v>
      </c>
      <c r="W26" s="61">
        <v>338</v>
      </c>
      <c r="X26" s="31" t="s">
        <v>23</v>
      </c>
      <c r="Y26" s="32"/>
      <c r="Z26" s="145"/>
      <c r="AA26" s="28"/>
      <c r="AB26" s="128"/>
      <c r="AC26" s="128"/>
    </row>
    <row r="27" spans="2:29" s="26" customFormat="1" ht="13.5" customHeight="1">
      <c r="B27" s="22"/>
      <c r="C27" s="22"/>
      <c r="D27" s="22"/>
      <c r="E27" s="80"/>
      <c r="F27" s="22"/>
      <c r="G27" s="23"/>
      <c r="H27" s="69"/>
      <c r="I27" s="61"/>
      <c r="J27" s="61"/>
      <c r="K27" s="61"/>
      <c r="L27" s="61"/>
      <c r="M27" s="61"/>
      <c r="N27" s="61"/>
      <c r="O27" s="52"/>
      <c r="P27" s="24"/>
      <c r="Q27" s="61"/>
      <c r="R27" s="61"/>
      <c r="S27" s="61"/>
      <c r="T27" s="61"/>
      <c r="U27" s="61"/>
      <c r="V27" s="61"/>
      <c r="W27" s="61"/>
      <c r="X27" s="25"/>
      <c r="Y27" s="22"/>
      <c r="Z27" s="80"/>
      <c r="AA27" s="22"/>
      <c r="AB27" s="22"/>
      <c r="AC27" s="22"/>
    </row>
    <row r="28" spans="2:29" s="26" customFormat="1" ht="13.5" customHeight="1">
      <c r="B28" s="128"/>
      <c r="C28" s="128" t="s">
        <v>16</v>
      </c>
      <c r="D28" s="27"/>
      <c r="E28" s="145" t="s">
        <v>132</v>
      </c>
      <c r="F28" s="28"/>
      <c r="G28" s="29" t="s">
        <v>21</v>
      </c>
      <c r="H28" s="70">
        <v>1363</v>
      </c>
      <c r="I28" s="62">
        <v>252</v>
      </c>
      <c r="J28" s="62">
        <v>1480</v>
      </c>
      <c r="K28" s="62">
        <v>3446</v>
      </c>
      <c r="L28" s="62">
        <v>225</v>
      </c>
      <c r="M28" s="62">
        <v>618</v>
      </c>
      <c r="N28" s="62">
        <v>5366</v>
      </c>
      <c r="O28" s="53">
        <v>666</v>
      </c>
      <c r="P28" s="30"/>
      <c r="Q28" s="62">
        <v>3380</v>
      </c>
      <c r="R28" s="62">
        <v>2392</v>
      </c>
      <c r="S28" s="62">
        <v>427</v>
      </c>
      <c r="T28" s="62">
        <v>549</v>
      </c>
      <c r="U28" s="62">
        <v>128</v>
      </c>
      <c r="V28" s="62">
        <v>70</v>
      </c>
      <c r="W28" s="62">
        <v>527</v>
      </c>
      <c r="X28" s="31" t="s">
        <v>21</v>
      </c>
      <c r="Y28" s="32"/>
      <c r="Z28" s="145" t="s">
        <v>132</v>
      </c>
      <c r="AA28" s="28"/>
      <c r="AB28" s="128" t="s">
        <v>16</v>
      </c>
      <c r="AC28" s="128"/>
    </row>
    <row r="29" spans="2:29" s="26" customFormat="1" ht="13.5" customHeight="1">
      <c r="B29" s="128"/>
      <c r="C29" s="128"/>
      <c r="D29" s="27"/>
      <c r="E29" s="145"/>
      <c r="F29" s="28"/>
      <c r="G29" s="29" t="s">
        <v>23</v>
      </c>
      <c r="H29" s="70">
        <v>1299</v>
      </c>
      <c r="I29" s="62">
        <v>248</v>
      </c>
      <c r="J29" s="62">
        <v>1434</v>
      </c>
      <c r="K29" s="62">
        <v>3300</v>
      </c>
      <c r="L29" s="62">
        <v>214</v>
      </c>
      <c r="M29" s="62">
        <v>591</v>
      </c>
      <c r="N29" s="62">
        <v>5276</v>
      </c>
      <c r="O29" s="53">
        <v>643</v>
      </c>
      <c r="P29" s="30"/>
      <c r="Q29" s="62">
        <v>3260</v>
      </c>
      <c r="R29" s="62">
        <v>2316</v>
      </c>
      <c r="S29" s="62">
        <v>420</v>
      </c>
      <c r="T29" s="62">
        <v>515</v>
      </c>
      <c r="U29" s="62">
        <v>105</v>
      </c>
      <c r="V29" s="62">
        <v>67</v>
      </c>
      <c r="W29" s="62">
        <v>463</v>
      </c>
      <c r="X29" s="31" t="s">
        <v>23</v>
      </c>
      <c r="Y29" s="32"/>
      <c r="Z29" s="145"/>
      <c r="AA29" s="28"/>
      <c r="AB29" s="128"/>
      <c r="AC29" s="128"/>
    </row>
    <row r="30" spans="2:29" s="26" customFormat="1" ht="13.5" customHeight="1">
      <c r="B30" s="128"/>
      <c r="C30" s="128"/>
      <c r="D30" s="27"/>
      <c r="E30" s="145" t="s">
        <v>133</v>
      </c>
      <c r="F30" s="28"/>
      <c r="G30" s="29" t="s">
        <v>21</v>
      </c>
      <c r="H30" s="70">
        <v>660</v>
      </c>
      <c r="I30" s="62">
        <v>114</v>
      </c>
      <c r="J30" s="62">
        <v>811</v>
      </c>
      <c r="K30" s="62">
        <v>1983</v>
      </c>
      <c r="L30" s="62">
        <v>105</v>
      </c>
      <c r="M30" s="62">
        <v>352</v>
      </c>
      <c r="N30" s="62">
        <v>2460</v>
      </c>
      <c r="O30" s="53">
        <v>365</v>
      </c>
      <c r="P30" s="30"/>
      <c r="Q30" s="62">
        <v>1580</v>
      </c>
      <c r="R30" s="62">
        <v>870</v>
      </c>
      <c r="S30" s="62">
        <v>207</v>
      </c>
      <c r="T30" s="62">
        <v>318</v>
      </c>
      <c r="U30" s="62">
        <v>62</v>
      </c>
      <c r="V30" s="62">
        <v>43</v>
      </c>
      <c r="W30" s="62">
        <v>312</v>
      </c>
      <c r="X30" s="31" t="s">
        <v>21</v>
      </c>
      <c r="Y30" s="32"/>
      <c r="Z30" s="145" t="s">
        <v>133</v>
      </c>
      <c r="AA30" s="28"/>
      <c r="AB30" s="128"/>
      <c r="AC30" s="128"/>
    </row>
    <row r="31" spans="2:29" s="26" customFormat="1" ht="13.5" customHeight="1">
      <c r="B31" s="128"/>
      <c r="C31" s="128"/>
      <c r="D31" s="27"/>
      <c r="E31" s="145"/>
      <c r="F31" s="28"/>
      <c r="G31" s="29" t="s">
        <v>23</v>
      </c>
      <c r="H31" s="70">
        <v>594</v>
      </c>
      <c r="I31" s="62">
        <v>110</v>
      </c>
      <c r="J31" s="62">
        <v>766</v>
      </c>
      <c r="K31" s="62">
        <v>1847</v>
      </c>
      <c r="L31" s="62">
        <v>95</v>
      </c>
      <c r="M31" s="62">
        <v>329</v>
      </c>
      <c r="N31" s="62">
        <v>2378</v>
      </c>
      <c r="O31" s="53">
        <v>347</v>
      </c>
      <c r="P31" s="30"/>
      <c r="Q31" s="62">
        <v>1472</v>
      </c>
      <c r="R31" s="62">
        <v>804</v>
      </c>
      <c r="S31" s="62">
        <v>202</v>
      </c>
      <c r="T31" s="62">
        <v>287</v>
      </c>
      <c r="U31" s="62">
        <v>42</v>
      </c>
      <c r="V31" s="62">
        <v>40</v>
      </c>
      <c r="W31" s="62">
        <v>252</v>
      </c>
      <c r="X31" s="31" t="s">
        <v>23</v>
      </c>
      <c r="Y31" s="32"/>
      <c r="Z31" s="145"/>
      <c r="AA31" s="28"/>
      <c r="AB31" s="128"/>
      <c r="AC31" s="128"/>
    </row>
    <row r="32" spans="2:29" s="26" customFormat="1" ht="13.5" customHeight="1">
      <c r="B32" s="22"/>
      <c r="C32" s="22"/>
      <c r="D32" s="22"/>
      <c r="E32" s="80"/>
      <c r="F32" s="22"/>
      <c r="G32" s="23"/>
      <c r="H32" s="69"/>
      <c r="I32" s="61"/>
      <c r="J32" s="61"/>
      <c r="K32" s="61"/>
      <c r="L32" s="61"/>
      <c r="M32" s="61"/>
      <c r="N32" s="61"/>
      <c r="O32" s="52"/>
      <c r="P32" s="30"/>
      <c r="Q32" s="61"/>
      <c r="R32" s="61"/>
      <c r="S32" s="61"/>
      <c r="T32" s="61"/>
      <c r="U32" s="61"/>
      <c r="V32" s="61"/>
      <c r="W32" s="61"/>
      <c r="X32" s="25"/>
      <c r="Y32" s="22"/>
      <c r="Z32" s="80"/>
      <c r="AA32" s="22"/>
      <c r="AB32" s="22"/>
      <c r="AC32" s="22"/>
    </row>
    <row r="33" spans="1:29" ht="13.5" customHeight="1">
      <c r="A33" s="26"/>
      <c r="B33" s="128"/>
      <c r="C33" s="139" t="s">
        <v>17</v>
      </c>
      <c r="D33" s="33"/>
      <c r="E33" s="145" t="s">
        <v>132</v>
      </c>
      <c r="F33" s="34"/>
      <c r="G33" s="9" t="s">
        <v>21</v>
      </c>
      <c r="H33" s="71">
        <v>846</v>
      </c>
      <c r="I33" s="63">
        <v>7</v>
      </c>
      <c r="J33" s="63">
        <v>5</v>
      </c>
      <c r="K33" s="63">
        <v>20</v>
      </c>
      <c r="L33" s="63">
        <v>10</v>
      </c>
      <c r="M33" s="63">
        <v>27</v>
      </c>
      <c r="N33" s="63">
        <v>384</v>
      </c>
      <c r="O33" s="54">
        <v>4</v>
      </c>
      <c r="P33" s="35"/>
      <c r="Q33" s="63">
        <v>1187</v>
      </c>
      <c r="R33" s="63">
        <v>136</v>
      </c>
      <c r="S33" s="63">
        <v>20</v>
      </c>
      <c r="T33" s="63">
        <v>88</v>
      </c>
      <c r="U33" s="63">
        <v>5</v>
      </c>
      <c r="V33" s="63">
        <v>1</v>
      </c>
      <c r="W33" s="63">
        <v>9</v>
      </c>
      <c r="X33" s="7" t="s">
        <v>21</v>
      </c>
      <c r="Y33" s="36"/>
      <c r="Z33" s="145" t="s">
        <v>132</v>
      </c>
      <c r="AA33" s="34"/>
      <c r="AB33" s="139" t="s">
        <v>17</v>
      </c>
      <c r="AC33" s="140"/>
    </row>
    <row r="34" spans="2:29" ht="13.5" customHeight="1">
      <c r="B34" s="140"/>
      <c r="C34" s="139"/>
      <c r="D34" s="33"/>
      <c r="E34" s="145"/>
      <c r="F34" s="34"/>
      <c r="G34" s="9" t="s">
        <v>23</v>
      </c>
      <c r="H34" s="71">
        <v>840</v>
      </c>
      <c r="I34" s="63">
        <v>7</v>
      </c>
      <c r="J34" s="63">
        <v>5</v>
      </c>
      <c r="K34" s="63">
        <v>20</v>
      </c>
      <c r="L34" s="63">
        <v>10</v>
      </c>
      <c r="M34" s="63">
        <v>27</v>
      </c>
      <c r="N34" s="63">
        <v>382</v>
      </c>
      <c r="O34" s="54">
        <v>4</v>
      </c>
      <c r="P34" s="35"/>
      <c r="Q34" s="63">
        <v>1181</v>
      </c>
      <c r="R34" s="63">
        <v>136</v>
      </c>
      <c r="S34" s="63">
        <v>20</v>
      </c>
      <c r="T34" s="63">
        <v>87</v>
      </c>
      <c r="U34" s="63">
        <v>5</v>
      </c>
      <c r="V34" s="63">
        <v>1</v>
      </c>
      <c r="W34" s="63">
        <v>9</v>
      </c>
      <c r="X34" s="7" t="s">
        <v>23</v>
      </c>
      <c r="Y34" s="36"/>
      <c r="Z34" s="145"/>
      <c r="AA34" s="34"/>
      <c r="AB34" s="139"/>
      <c r="AC34" s="140"/>
    </row>
    <row r="35" spans="2:29" ht="13.5" customHeight="1">
      <c r="B35" s="140"/>
      <c r="C35" s="139"/>
      <c r="D35" s="33"/>
      <c r="E35" s="145" t="s">
        <v>133</v>
      </c>
      <c r="F35" s="34"/>
      <c r="G35" s="9" t="s">
        <v>21</v>
      </c>
      <c r="H35" s="71">
        <v>220</v>
      </c>
      <c r="I35" s="63">
        <v>2</v>
      </c>
      <c r="J35" s="63">
        <v>1</v>
      </c>
      <c r="K35" s="63">
        <v>3</v>
      </c>
      <c r="L35" s="63">
        <v>2</v>
      </c>
      <c r="M35" s="63">
        <v>11</v>
      </c>
      <c r="N35" s="63">
        <v>122</v>
      </c>
      <c r="O35" s="54">
        <v>0</v>
      </c>
      <c r="P35" s="35"/>
      <c r="Q35" s="63">
        <v>328</v>
      </c>
      <c r="R35" s="63">
        <v>36</v>
      </c>
      <c r="S35" s="63">
        <v>6</v>
      </c>
      <c r="T35" s="63">
        <v>20</v>
      </c>
      <c r="U35" s="63">
        <v>0</v>
      </c>
      <c r="V35" s="63">
        <v>0</v>
      </c>
      <c r="W35" s="63">
        <v>1</v>
      </c>
      <c r="X35" s="7" t="s">
        <v>21</v>
      </c>
      <c r="Y35" s="36"/>
      <c r="Z35" s="145" t="s">
        <v>133</v>
      </c>
      <c r="AA35" s="34"/>
      <c r="AB35" s="139"/>
      <c r="AC35" s="140"/>
    </row>
    <row r="36" spans="2:29" ht="13.5" customHeight="1">
      <c r="B36" s="140"/>
      <c r="C36" s="139"/>
      <c r="D36" s="33"/>
      <c r="E36" s="145"/>
      <c r="F36" s="34"/>
      <c r="G36" s="9" t="s">
        <v>23</v>
      </c>
      <c r="H36" s="71">
        <v>217</v>
      </c>
      <c r="I36" s="63">
        <v>2</v>
      </c>
      <c r="J36" s="63">
        <v>1</v>
      </c>
      <c r="K36" s="63">
        <v>3</v>
      </c>
      <c r="L36" s="63">
        <v>2</v>
      </c>
      <c r="M36" s="63">
        <v>11</v>
      </c>
      <c r="N36" s="63">
        <v>120</v>
      </c>
      <c r="O36" s="54">
        <v>0</v>
      </c>
      <c r="P36" s="35"/>
      <c r="Q36" s="63">
        <v>326</v>
      </c>
      <c r="R36" s="63">
        <v>35</v>
      </c>
      <c r="S36" s="63">
        <v>6</v>
      </c>
      <c r="T36" s="63">
        <v>19</v>
      </c>
      <c r="U36" s="63">
        <v>0</v>
      </c>
      <c r="V36" s="63">
        <v>0</v>
      </c>
      <c r="W36" s="63">
        <v>1</v>
      </c>
      <c r="X36" s="7" t="s">
        <v>23</v>
      </c>
      <c r="Y36" s="36"/>
      <c r="Z36" s="145"/>
      <c r="AA36" s="34"/>
      <c r="AB36" s="139"/>
      <c r="AC36" s="140"/>
    </row>
    <row r="37" spans="2:29" ht="13.5" customHeight="1">
      <c r="B37" s="3"/>
      <c r="C37" s="3"/>
      <c r="D37" s="3"/>
      <c r="E37" s="80"/>
      <c r="F37" s="3"/>
      <c r="G37" s="5"/>
      <c r="H37" s="72"/>
      <c r="I37" s="64"/>
      <c r="J37" s="64"/>
      <c r="K37" s="64"/>
      <c r="L37" s="64"/>
      <c r="M37" s="64"/>
      <c r="N37" s="64"/>
      <c r="O37" s="57"/>
      <c r="P37" s="35"/>
      <c r="Q37" s="64"/>
      <c r="R37" s="64"/>
      <c r="S37" s="64"/>
      <c r="T37" s="64"/>
      <c r="U37" s="64"/>
      <c r="V37" s="64"/>
      <c r="W37" s="64"/>
      <c r="X37" s="37"/>
      <c r="Y37" s="3"/>
      <c r="Z37" s="80"/>
      <c r="AA37" s="3"/>
      <c r="AB37" s="3"/>
      <c r="AC37" s="3"/>
    </row>
    <row r="38" spans="2:29" ht="13.5" customHeight="1">
      <c r="B38" s="140"/>
      <c r="C38" s="139" t="s">
        <v>18</v>
      </c>
      <c r="D38" s="33"/>
      <c r="E38" s="145" t="s">
        <v>132</v>
      </c>
      <c r="F38" s="34"/>
      <c r="G38" s="9" t="s">
        <v>21</v>
      </c>
      <c r="H38" s="71">
        <v>14532</v>
      </c>
      <c r="I38" s="63">
        <v>210</v>
      </c>
      <c r="J38" s="63">
        <v>517</v>
      </c>
      <c r="K38" s="63">
        <v>2821</v>
      </c>
      <c r="L38" s="63">
        <v>3157</v>
      </c>
      <c r="M38" s="63">
        <v>1044</v>
      </c>
      <c r="N38" s="63">
        <v>11519</v>
      </c>
      <c r="O38" s="54">
        <v>328</v>
      </c>
      <c r="P38" s="35"/>
      <c r="Q38" s="63">
        <v>42712</v>
      </c>
      <c r="R38" s="63">
        <v>23907</v>
      </c>
      <c r="S38" s="63">
        <v>615</v>
      </c>
      <c r="T38" s="63">
        <v>8246</v>
      </c>
      <c r="U38" s="63">
        <v>62</v>
      </c>
      <c r="V38" s="63">
        <v>49</v>
      </c>
      <c r="W38" s="63">
        <v>443</v>
      </c>
      <c r="X38" s="7" t="s">
        <v>21</v>
      </c>
      <c r="Y38" s="36"/>
      <c r="Z38" s="145" t="s">
        <v>132</v>
      </c>
      <c r="AA38" s="34"/>
      <c r="AB38" s="139" t="s">
        <v>18</v>
      </c>
      <c r="AC38" s="140"/>
    </row>
    <row r="39" spans="2:29" ht="13.5" customHeight="1">
      <c r="B39" s="140"/>
      <c r="C39" s="139"/>
      <c r="D39" s="33"/>
      <c r="E39" s="145"/>
      <c r="F39" s="34"/>
      <c r="G39" s="9" t="s">
        <v>23</v>
      </c>
      <c r="H39" s="71">
        <v>14281</v>
      </c>
      <c r="I39" s="63">
        <v>208</v>
      </c>
      <c r="J39" s="63">
        <v>504</v>
      </c>
      <c r="K39" s="63">
        <v>2769</v>
      </c>
      <c r="L39" s="63">
        <v>3113</v>
      </c>
      <c r="M39" s="63">
        <v>1024</v>
      </c>
      <c r="N39" s="63">
        <v>11434</v>
      </c>
      <c r="O39" s="54">
        <v>325</v>
      </c>
      <c r="P39" s="35"/>
      <c r="Q39" s="63">
        <v>42375</v>
      </c>
      <c r="R39" s="63">
        <v>23685</v>
      </c>
      <c r="S39" s="63">
        <v>612</v>
      </c>
      <c r="T39" s="63">
        <v>8162</v>
      </c>
      <c r="U39" s="63">
        <v>61</v>
      </c>
      <c r="V39" s="63">
        <v>49</v>
      </c>
      <c r="W39" s="63">
        <v>430</v>
      </c>
      <c r="X39" s="7" t="s">
        <v>23</v>
      </c>
      <c r="Y39" s="36"/>
      <c r="Z39" s="145"/>
      <c r="AA39" s="34"/>
      <c r="AB39" s="139"/>
      <c r="AC39" s="140"/>
    </row>
    <row r="40" spans="2:29" ht="13.5" customHeight="1">
      <c r="B40" s="140"/>
      <c r="C40" s="139"/>
      <c r="D40" s="33"/>
      <c r="E40" s="145" t="s">
        <v>133</v>
      </c>
      <c r="F40" s="34"/>
      <c r="G40" s="9" t="s">
        <v>21</v>
      </c>
      <c r="H40" s="71">
        <v>3317</v>
      </c>
      <c r="I40" s="63">
        <v>46</v>
      </c>
      <c r="J40" s="63">
        <v>105</v>
      </c>
      <c r="K40" s="63">
        <v>679</v>
      </c>
      <c r="L40" s="63">
        <v>608</v>
      </c>
      <c r="M40" s="63">
        <v>250</v>
      </c>
      <c r="N40" s="63">
        <v>2623</v>
      </c>
      <c r="O40" s="54">
        <v>62</v>
      </c>
      <c r="P40" s="35"/>
      <c r="Q40" s="63">
        <v>7684</v>
      </c>
      <c r="R40" s="63">
        <v>3585</v>
      </c>
      <c r="S40" s="63">
        <v>87</v>
      </c>
      <c r="T40" s="63">
        <v>1379</v>
      </c>
      <c r="U40" s="63">
        <v>16</v>
      </c>
      <c r="V40" s="63">
        <v>12</v>
      </c>
      <c r="W40" s="63">
        <v>98</v>
      </c>
      <c r="X40" s="7" t="s">
        <v>21</v>
      </c>
      <c r="Y40" s="36"/>
      <c r="Z40" s="145" t="s">
        <v>133</v>
      </c>
      <c r="AA40" s="34"/>
      <c r="AB40" s="139"/>
      <c r="AC40" s="140"/>
    </row>
    <row r="41" spans="2:29" ht="13.5" customHeight="1">
      <c r="B41" s="140"/>
      <c r="C41" s="139"/>
      <c r="D41" s="33"/>
      <c r="E41" s="145"/>
      <c r="F41" s="34"/>
      <c r="G41" s="9" t="s">
        <v>23</v>
      </c>
      <c r="H41" s="71">
        <v>3075</v>
      </c>
      <c r="I41" s="63">
        <v>45</v>
      </c>
      <c r="J41" s="63">
        <v>95</v>
      </c>
      <c r="K41" s="63">
        <v>631</v>
      </c>
      <c r="L41" s="63">
        <v>568</v>
      </c>
      <c r="M41" s="63">
        <v>230</v>
      </c>
      <c r="N41" s="63">
        <v>2544</v>
      </c>
      <c r="O41" s="54">
        <v>60</v>
      </c>
      <c r="P41" s="35"/>
      <c r="Q41" s="63">
        <v>7397</v>
      </c>
      <c r="R41" s="63">
        <v>3415</v>
      </c>
      <c r="S41" s="63">
        <v>84</v>
      </c>
      <c r="T41" s="63">
        <v>1296</v>
      </c>
      <c r="U41" s="63">
        <v>15</v>
      </c>
      <c r="V41" s="63">
        <v>12</v>
      </c>
      <c r="W41" s="63">
        <v>85</v>
      </c>
      <c r="X41" s="7" t="s">
        <v>23</v>
      </c>
      <c r="Y41" s="36"/>
      <c r="Z41" s="145"/>
      <c r="AA41" s="34"/>
      <c r="AB41" s="139"/>
      <c r="AC41" s="140"/>
    </row>
    <row r="42" spans="2:29" ht="13.5" customHeight="1">
      <c r="B42" s="3"/>
      <c r="C42" s="3"/>
      <c r="D42" s="3"/>
      <c r="E42" s="80"/>
      <c r="F42" s="3"/>
      <c r="G42" s="5"/>
      <c r="H42" s="72"/>
      <c r="I42" s="64"/>
      <c r="J42" s="64"/>
      <c r="K42" s="64"/>
      <c r="L42" s="64"/>
      <c r="M42" s="64"/>
      <c r="N42" s="64"/>
      <c r="O42" s="57"/>
      <c r="P42" s="35"/>
      <c r="Q42" s="64"/>
      <c r="R42" s="64"/>
      <c r="S42" s="64"/>
      <c r="T42" s="64"/>
      <c r="U42" s="64"/>
      <c r="V42" s="64"/>
      <c r="W42" s="64"/>
      <c r="X42" s="37"/>
      <c r="Y42" s="3"/>
      <c r="Z42" s="80"/>
      <c r="AA42" s="3"/>
      <c r="AB42" s="3"/>
      <c r="AC42" s="3"/>
    </row>
    <row r="43" spans="2:29" ht="13.5" customHeight="1">
      <c r="B43" s="140" t="s">
        <v>19</v>
      </c>
      <c r="C43" s="140"/>
      <c r="D43" s="33"/>
      <c r="E43" s="145" t="s">
        <v>132</v>
      </c>
      <c r="F43" s="34"/>
      <c r="G43" s="9" t="s">
        <v>21</v>
      </c>
      <c r="H43" s="71">
        <v>167</v>
      </c>
      <c r="I43" s="63">
        <v>27</v>
      </c>
      <c r="J43" s="63">
        <v>4</v>
      </c>
      <c r="K43" s="63">
        <v>66</v>
      </c>
      <c r="L43" s="63">
        <v>63</v>
      </c>
      <c r="M43" s="63">
        <v>73</v>
      </c>
      <c r="N43" s="63">
        <v>2189</v>
      </c>
      <c r="O43" s="54">
        <v>4</v>
      </c>
      <c r="P43" s="35"/>
      <c r="Q43" s="63">
        <v>44</v>
      </c>
      <c r="R43" s="63">
        <v>48</v>
      </c>
      <c r="S43" s="63">
        <v>1</v>
      </c>
      <c r="T43" s="63">
        <v>24</v>
      </c>
      <c r="U43" s="63">
        <v>7</v>
      </c>
      <c r="V43" s="63">
        <v>2</v>
      </c>
      <c r="W43" s="63">
        <v>6</v>
      </c>
      <c r="X43" s="7" t="s">
        <v>21</v>
      </c>
      <c r="Y43" s="36"/>
      <c r="Z43" s="145" t="s">
        <v>132</v>
      </c>
      <c r="AA43" s="34"/>
      <c r="AB43" s="140"/>
      <c r="AC43" s="140" t="s">
        <v>19</v>
      </c>
    </row>
    <row r="44" spans="2:29" ht="13.5" customHeight="1">
      <c r="B44" s="140"/>
      <c r="C44" s="140"/>
      <c r="D44" s="33"/>
      <c r="E44" s="145"/>
      <c r="F44" s="34"/>
      <c r="G44" s="9" t="s">
        <v>23</v>
      </c>
      <c r="H44" s="71">
        <v>76</v>
      </c>
      <c r="I44" s="63">
        <v>24</v>
      </c>
      <c r="J44" s="63">
        <v>3</v>
      </c>
      <c r="K44" s="63">
        <v>32</v>
      </c>
      <c r="L44" s="63">
        <v>36</v>
      </c>
      <c r="M44" s="63">
        <v>37</v>
      </c>
      <c r="N44" s="63">
        <v>813</v>
      </c>
      <c r="O44" s="54">
        <v>3</v>
      </c>
      <c r="P44" s="35"/>
      <c r="Q44" s="63">
        <v>43</v>
      </c>
      <c r="R44" s="63">
        <v>32</v>
      </c>
      <c r="S44" s="63">
        <v>1</v>
      </c>
      <c r="T44" s="63">
        <v>16</v>
      </c>
      <c r="U44" s="63">
        <v>4</v>
      </c>
      <c r="V44" s="63">
        <v>2</v>
      </c>
      <c r="W44" s="63">
        <v>3</v>
      </c>
      <c r="X44" s="7" t="s">
        <v>23</v>
      </c>
      <c r="Y44" s="36"/>
      <c r="Z44" s="145"/>
      <c r="AA44" s="34"/>
      <c r="AB44" s="140"/>
      <c r="AC44" s="140"/>
    </row>
    <row r="45" spans="2:29" ht="13.5" customHeight="1">
      <c r="B45" s="140"/>
      <c r="C45" s="140"/>
      <c r="D45" s="33"/>
      <c r="E45" s="145" t="s">
        <v>133</v>
      </c>
      <c r="F45" s="34"/>
      <c r="G45" s="9" t="s">
        <v>21</v>
      </c>
      <c r="H45" s="71">
        <v>123</v>
      </c>
      <c r="I45" s="63">
        <v>23</v>
      </c>
      <c r="J45" s="63">
        <v>0</v>
      </c>
      <c r="K45" s="63">
        <v>71</v>
      </c>
      <c r="L45" s="63">
        <v>36</v>
      </c>
      <c r="M45" s="63">
        <v>46</v>
      </c>
      <c r="N45" s="63">
        <v>2006</v>
      </c>
      <c r="O45" s="54">
        <v>2</v>
      </c>
      <c r="P45" s="35"/>
      <c r="Q45" s="63">
        <v>11</v>
      </c>
      <c r="R45" s="63">
        <v>22</v>
      </c>
      <c r="S45" s="63">
        <v>1</v>
      </c>
      <c r="T45" s="63">
        <v>33</v>
      </c>
      <c r="U45" s="63">
        <v>5</v>
      </c>
      <c r="V45" s="63">
        <v>1</v>
      </c>
      <c r="W45" s="63">
        <v>5</v>
      </c>
      <c r="X45" s="7" t="s">
        <v>21</v>
      </c>
      <c r="Y45" s="36"/>
      <c r="Z45" s="145" t="s">
        <v>133</v>
      </c>
      <c r="AA45" s="34"/>
      <c r="AB45" s="140"/>
      <c r="AC45" s="140"/>
    </row>
    <row r="46" spans="2:29" ht="13.5" customHeight="1">
      <c r="B46" s="140"/>
      <c r="C46" s="140"/>
      <c r="D46" s="33"/>
      <c r="E46" s="145"/>
      <c r="F46" s="34"/>
      <c r="G46" s="9" t="s">
        <v>23</v>
      </c>
      <c r="H46" s="71">
        <v>45</v>
      </c>
      <c r="I46" s="63">
        <v>18</v>
      </c>
      <c r="J46" s="63">
        <v>0</v>
      </c>
      <c r="K46" s="63">
        <v>35</v>
      </c>
      <c r="L46" s="63">
        <v>13</v>
      </c>
      <c r="M46" s="63">
        <v>20</v>
      </c>
      <c r="N46" s="63">
        <v>668</v>
      </c>
      <c r="O46" s="54">
        <v>1</v>
      </c>
      <c r="P46" s="35"/>
      <c r="Q46" s="63">
        <v>10</v>
      </c>
      <c r="R46" s="63">
        <v>10</v>
      </c>
      <c r="S46" s="63">
        <v>1</v>
      </c>
      <c r="T46" s="63">
        <v>15</v>
      </c>
      <c r="U46" s="63">
        <v>3</v>
      </c>
      <c r="V46" s="63">
        <v>1</v>
      </c>
      <c r="W46" s="63">
        <v>2</v>
      </c>
      <c r="X46" s="7" t="s">
        <v>23</v>
      </c>
      <c r="Y46" s="36"/>
      <c r="Z46" s="145"/>
      <c r="AA46" s="34"/>
      <c r="AB46" s="140"/>
      <c r="AC46" s="140"/>
    </row>
    <row r="47" spans="2:29" ht="13.5" customHeight="1">
      <c r="B47" s="3"/>
      <c r="C47" s="3"/>
      <c r="D47" s="3"/>
      <c r="E47" s="80"/>
      <c r="F47" s="3"/>
      <c r="G47" s="5"/>
      <c r="H47" s="72"/>
      <c r="I47" s="64"/>
      <c r="J47" s="64"/>
      <c r="K47" s="64"/>
      <c r="L47" s="64"/>
      <c r="M47" s="64"/>
      <c r="N47" s="64"/>
      <c r="O47" s="57"/>
      <c r="P47" s="35"/>
      <c r="Q47" s="64"/>
      <c r="R47" s="64"/>
      <c r="S47" s="64"/>
      <c r="T47" s="64"/>
      <c r="U47" s="64"/>
      <c r="V47" s="64"/>
      <c r="W47" s="64"/>
      <c r="X47" s="37"/>
      <c r="Y47" s="3"/>
      <c r="Z47" s="80"/>
      <c r="AA47" s="3"/>
      <c r="AB47" s="3"/>
      <c r="AC47" s="3"/>
    </row>
    <row r="48" spans="2:29" ht="13.5" customHeight="1">
      <c r="B48" s="140" t="s">
        <v>20</v>
      </c>
      <c r="C48" s="140"/>
      <c r="D48" s="33"/>
      <c r="E48" s="145" t="s">
        <v>132</v>
      </c>
      <c r="F48" s="34"/>
      <c r="G48" s="9" t="s">
        <v>21</v>
      </c>
      <c r="H48" s="71">
        <v>45</v>
      </c>
      <c r="I48" s="63">
        <v>10</v>
      </c>
      <c r="J48" s="63">
        <v>6</v>
      </c>
      <c r="K48" s="63">
        <v>11</v>
      </c>
      <c r="L48" s="63">
        <v>3</v>
      </c>
      <c r="M48" s="63">
        <v>4</v>
      </c>
      <c r="N48" s="63">
        <v>13</v>
      </c>
      <c r="O48" s="54">
        <v>1</v>
      </c>
      <c r="P48" s="35"/>
      <c r="Q48" s="63">
        <v>27</v>
      </c>
      <c r="R48" s="63">
        <v>17</v>
      </c>
      <c r="S48" s="63">
        <v>0</v>
      </c>
      <c r="T48" s="63">
        <v>3</v>
      </c>
      <c r="U48" s="63">
        <v>4</v>
      </c>
      <c r="V48" s="63">
        <v>0</v>
      </c>
      <c r="W48" s="63">
        <v>5</v>
      </c>
      <c r="X48" s="7" t="s">
        <v>21</v>
      </c>
      <c r="Y48" s="36"/>
      <c r="Z48" s="145" t="s">
        <v>132</v>
      </c>
      <c r="AA48" s="34"/>
      <c r="AB48" s="140"/>
      <c r="AC48" s="140" t="s">
        <v>20</v>
      </c>
    </row>
    <row r="49" spans="2:29" ht="13.5" customHeight="1">
      <c r="B49" s="140"/>
      <c r="C49" s="140"/>
      <c r="D49" s="33"/>
      <c r="E49" s="145"/>
      <c r="F49" s="34"/>
      <c r="G49" s="9" t="s">
        <v>23</v>
      </c>
      <c r="H49" s="71">
        <v>21</v>
      </c>
      <c r="I49" s="63">
        <v>9</v>
      </c>
      <c r="J49" s="63">
        <v>6</v>
      </c>
      <c r="K49" s="63">
        <v>10</v>
      </c>
      <c r="L49" s="63">
        <v>2</v>
      </c>
      <c r="M49" s="63">
        <v>3</v>
      </c>
      <c r="N49" s="63">
        <v>10</v>
      </c>
      <c r="O49" s="54">
        <v>1</v>
      </c>
      <c r="P49" s="35"/>
      <c r="Q49" s="63">
        <v>23</v>
      </c>
      <c r="R49" s="63">
        <v>14</v>
      </c>
      <c r="S49" s="63">
        <v>0</v>
      </c>
      <c r="T49" s="63">
        <v>3</v>
      </c>
      <c r="U49" s="63">
        <v>4</v>
      </c>
      <c r="V49" s="63">
        <v>0</v>
      </c>
      <c r="W49" s="63">
        <v>4</v>
      </c>
      <c r="X49" s="7" t="s">
        <v>23</v>
      </c>
      <c r="Y49" s="36"/>
      <c r="Z49" s="145"/>
      <c r="AA49" s="34"/>
      <c r="AB49" s="140"/>
      <c r="AC49" s="140"/>
    </row>
    <row r="50" spans="2:29" ht="13.5" customHeight="1">
      <c r="B50" s="140"/>
      <c r="C50" s="140"/>
      <c r="D50" s="33"/>
      <c r="E50" s="145" t="s">
        <v>133</v>
      </c>
      <c r="F50" s="34"/>
      <c r="G50" s="9" t="s">
        <v>21</v>
      </c>
      <c r="H50" s="71">
        <v>23</v>
      </c>
      <c r="I50" s="63">
        <v>4</v>
      </c>
      <c r="J50" s="63">
        <v>1</v>
      </c>
      <c r="K50" s="63">
        <v>6</v>
      </c>
      <c r="L50" s="63">
        <v>3</v>
      </c>
      <c r="M50" s="63">
        <v>5</v>
      </c>
      <c r="N50" s="63">
        <v>9</v>
      </c>
      <c r="O50" s="54">
        <v>1</v>
      </c>
      <c r="P50" s="35"/>
      <c r="Q50" s="63">
        <v>8</v>
      </c>
      <c r="R50" s="63">
        <v>5</v>
      </c>
      <c r="S50" s="63">
        <v>0</v>
      </c>
      <c r="T50" s="63">
        <v>0</v>
      </c>
      <c r="U50" s="63">
        <v>3</v>
      </c>
      <c r="V50" s="63">
        <v>0</v>
      </c>
      <c r="W50" s="63">
        <v>2</v>
      </c>
      <c r="X50" s="7" t="s">
        <v>21</v>
      </c>
      <c r="Y50" s="36"/>
      <c r="Z50" s="145" t="s">
        <v>133</v>
      </c>
      <c r="AA50" s="34"/>
      <c r="AB50" s="140"/>
      <c r="AC50" s="140"/>
    </row>
    <row r="51" spans="2:29" ht="13.5" customHeight="1">
      <c r="B51" s="140"/>
      <c r="C51" s="140"/>
      <c r="D51" s="33"/>
      <c r="E51" s="145"/>
      <c r="F51" s="34"/>
      <c r="G51" s="9" t="s">
        <v>23</v>
      </c>
      <c r="H51" s="71">
        <v>4</v>
      </c>
      <c r="I51" s="63">
        <v>3</v>
      </c>
      <c r="J51" s="63">
        <v>1</v>
      </c>
      <c r="K51" s="63">
        <v>5</v>
      </c>
      <c r="L51" s="63">
        <v>2</v>
      </c>
      <c r="M51" s="63">
        <v>4</v>
      </c>
      <c r="N51" s="63">
        <v>6</v>
      </c>
      <c r="O51" s="54">
        <v>1</v>
      </c>
      <c r="P51" s="35"/>
      <c r="Q51" s="63">
        <v>4</v>
      </c>
      <c r="R51" s="63">
        <v>3</v>
      </c>
      <c r="S51" s="63">
        <v>0</v>
      </c>
      <c r="T51" s="63">
        <v>0</v>
      </c>
      <c r="U51" s="63">
        <v>3</v>
      </c>
      <c r="V51" s="63">
        <v>0</v>
      </c>
      <c r="W51" s="63">
        <v>1</v>
      </c>
      <c r="X51" s="7" t="s">
        <v>23</v>
      </c>
      <c r="Y51" s="36"/>
      <c r="Z51" s="145"/>
      <c r="AA51" s="34"/>
      <c r="AB51" s="140"/>
      <c r="AC51" s="140"/>
    </row>
    <row r="52" spans="2:29" ht="13.5" customHeight="1">
      <c r="B52" s="3"/>
      <c r="C52" s="3"/>
      <c r="D52" s="3"/>
      <c r="E52" s="80"/>
      <c r="F52" s="3"/>
      <c r="G52" s="5"/>
      <c r="H52" s="72"/>
      <c r="I52" s="64"/>
      <c r="J52" s="64"/>
      <c r="K52" s="64"/>
      <c r="L52" s="64"/>
      <c r="M52" s="64"/>
      <c r="N52" s="64"/>
      <c r="O52" s="57"/>
      <c r="P52" s="35"/>
      <c r="Q52" s="64"/>
      <c r="R52" s="64"/>
      <c r="S52" s="64"/>
      <c r="T52" s="64"/>
      <c r="U52" s="64"/>
      <c r="V52" s="64"/>
      <c r="W52" s="64"/>
      <c r="X52" s="37"/>
      <c r="Y52" s="3"/>
      <c r="Z52" s="80"/>
      <c r="AA52" s="3"/>
      <c r="AB52" s="3"/>
      <c r="AC52" s="3"/>
    </row>
    <row r="53" spans="2:29" ht="13.5" customHeight="1">
      <c r="B53" s="140" t="s">
        <v>78</v>
      </c>
      <c r="C53" s="143" t="s">
        <v>79</v>
      </c>
      <c r="D53" s="33"/>
      <c r="E53" s="145" t="s">
        <v>132</v>
      </c>
      <c r="F53" s="34"/>
      <c r="G53" s="9" t="s">
        <v>21</v>
      </c>
      <c r="H53" s="71">
        <v>1046</v>
      </c>
      <c r="I53" s="63">
        <v>1</v>
      </c>
      <c r="J53" s="63">
        <v>0</v>
      </c>
      <c r="K53" s="63">
        <v>29</v>
      </c>
      <c r="L53" s="63">
        <v>300</v>
      </c>
      <c r="M53" s="63">
        <v>30</v>
      </c>
      <c r="N53" s="63">
        <v>69</v>
      </c>
      <c r="O53" s="54">
        <v>10</v>
      </c>
      <c r="P53" s="35"/>
      <c r="Q53" s="63">
        <v>680</v>
      </c>
      <c r="R53" s="63">
        <v>341</v>
      </c>
      <c r="S53" s="63">
        <v>4</v>
      </c>
      <c r="T53" s="63">
        <v>127</v>
      </c>
      <c r="U53" s="63">
        <v>0</v>
      </c>
      <c r="V53" s="63">
        <v>0</v>
      </c>
      <c r="W53" s="63">
        <v>0</v>
      </c>
      <c r="X53" s="7" t="s">
        <v>21</v>
      </c>
      <c r="Y53" s="36"/>
      <c r="Z53" s="145" t="s">
        <v>132</v>
      </c>
      <c r="AA53" s="34"/>
      <c r="AB53" s="140" t="s">
        <v>78</v>
      </c>
      <c r="AC53" s="143" t="s">
        <v>79</v>
      </c>
    </row>
    <row r="54" spans="2:29" ht="13.5" customHeight="1">
      <c r="B54" s="140"/>
      <c r="C54" s="143"/>
      <c r="D54" s="33"/>
      <c r="E54" s="145"/>
      <c r="F54" s="34"/>
      <c r="G54" s="9" t="s">
        <v>23</v>
      </c>
      <c r="H54" s="71">
        <v>256</v>
      </c>
      <c r="I54" s="63">
        <v>1</v>
      </c>
      <c r="J54" s="63">
        <v>0</v>
      </c>
      <c r="K54" s="63">
        <v>21</v>
      </c>
      <c r="L54" s="63">
        <v>46</v>
      </c>
      <c r="M54" s="63">
        <v>22</v>
      </c>
      <c r="N54" s="63">
        <v>55</v>
      </c>
      <c r="O54" s="54">
        <v>8</v>
      </c>
      <c r="P54" s="35"/>
      <c r="Q54" s="63">
        <v>487</v>
      </c>
      <c r="R54" s="63">
        <v>217</v>
      </c>
      <c r="S54" s="63">
        <v>2</v>
      </c>
      <c r="T54" s="63">
        <v>57</v>
      </c>
      <c r="U54" s="63">
        <v>0</v>
      </c>
      <c r="V54" s="63">
        <v>0</v>
      </c>
      <c r="W54" s="63">
        <v>0</v>
      </c>
      <c r="X54" s="7" t="s">
        <v>23</v>
      </c>
      <c r="Y54" s="36"/>
      <c r="Z54" s="145"/>
      <c r="AA54" s="34"/>
      <c r="AB54" s="140"/>
      <c r="AC54" s="143"/>
    </row>
    <row r="55" spans="2:29" ht="13.5" customHeight="1">
      <c r="B55" s="140"/>
      <c r="C55" s="143"/>
      <c r="D55" s="33"/>
      <c r="E55" s="145" t="s">
        <v>133</v>
      </c>
      <c r="F55" s="34"/>
      <c r="G55" s="9" t="s">
        <v>21</v>
      </c>
      <c r="H55" s="71">
        <v>831</v>
      </c>
      <c r="I55" s="63">
        <v>1</v>
      </c>
      <c r="J55" s="63">
        <v>0</v>
      </c>
      <c r="K55" s="63">
        <v>8</v>
      </c>
      <c r="L55" s="63">
        <v>255</v>
      </c>
      <c r="M55" s="63">
        <v>15</v>
      </c>
      <c r="N55" s="63">
        <v>27</v>
      </c>
      <c r="O55" s="54">
        <v>5</v>
      </c>
      <c r="P55" s="35"/>
      <c r="Q55" s="63">
        <v>310</v>
      </c>
      <c r="R55" s="63">
        <v>167</v>
      </c>
      <c r="S55" s="63">
        <v>3</v>
      </c>
      <c r="T55" s="63">
        <v>79</v>
      </c>
      <c r="U55" s="63">
        <v>0</v>
      </c>
      <c r="V55" s="63">
        <v>0</v>
      </c>
      <c r="W55" s="63">
        <v>0</v>
      </c>
      <c r="X55" s="7" t="s">
        <v>21</v>
      </c>
      <c r="Y55" s="36"/>
      <c r="Z55" s="145" t="s">
        <v>133</v>
      </c>
      <c r="AA55" s="34"/>
      <c r="AB55" s="140"/>
      <c r="AC55" s="143"/>
    </row>
    <row r="56" spans="2:29" ht="13.5" customHeight="1" thickBot="1">
      <c r="B56" s="142"/>
      <c r="C56" s="144"/>
      <c r="D56" s="8"/>
      <c r="E56" s="146"/>
      <c r="F56" s="39"/>
      <c r="G56" s="50" t="s">
        <v>23</v>
      </c>
      <c r="H56" s="73">
        <v>113</v>
      </c>
      <c r="I56" s="65">
        <v>1</v>
      </c>
      <c r="J56" s="65">
        <v>0</v>
      </c>
      <c r="K56" s="65">
        <v>2</v>
      </c>
      <c r="L56" s="65">
        <v>24</v>
      </c>
      <c r="M56" s="65">
        <v>7</v>
      </c>
      <c r="N56" s="65">
        <v>13</v>
      </c>
      <c r="O56" s="58">
        <v>2</v>
      </c>
      <c r="P56" s="35"/>
      <c r="Q56" s="65">
        <v>129</v>
      </c>
      <c r="R56" s="65">
        <v>57</v>
      </c>
      <c r="S56" s="65">
        <v>1</v>
      </c>
      <c r="T56" s="65">
        <v>13</v>
      </c>
      <c r="U56" s="65">
        <v>0</v>
      </c>
      <c r="V56" s="65">
        <v>0</v>
      </c>
      <c r="W56" s="65">
        <v>0</v>
      </c>
      <c r="X56" s="41" t="s">
        <v>23</v>
      </c>
      <c r="Y56" s="42"/>
      <c r="Z56" s="146"/>
      <c r="AA56" s="39"/>
      <c r="AB56" s="142"/>
      <c r="AC56" s="144"/>
    </row>
    <row r="57" spans="17:30" ht="12">
      <c r="Q57" s="157" t="s">
        <v>155</v>
      </c>
      <c r="R57" s="137"/>
      <c r="S57" s="137"/>
      <c r="T57" s="137"/>
      <c r="U57" s="137"/>
      <c r="V57" s="137"/>
      <c r="W57" s="137"/>
      <c r="X57" s="137"/>
      <c r="Y57" s="137"/>
      <c r="Z57" s="137"/>
      <c r="AA57" s="137"/>
      <c r="AB57" s="137"/>
      <c r="AC57" s="137"/>
      <c r="AD57" s="137"/>
    </row>
    <row r="58" ht="12">
      <c r="Q58" s="2" t="s">
        <v>125</v>
      </c>
    </row>
    <row r="62" spans="5:23" ht="12">
      <c r="E62" s="43" t="s">
        <v>12</v>
      </c>
      <c r="F62" s="43"/>
      <c r="G62" s="43" t="s">
        <v>126</v>
      </c>
      <c r="H62" s="79">
        <f aca="true" t="shared" si="0" ref="H62:O62">SUM(H13,H18,H23,H43,H48,H53)-H8</f>
        <v>0</v>
      </c>
      <c r="I62" s="79">
        <f t="shared" si="0"/>
        <v>0</v>
      </c>
      <c r="J62" s="79">
        <f t="shared" si="0"/>
        <v>0</v>
      </c>
      <c r="K62" s="79">
        <f t="shared" si="0"/>
        <v>0</v>
      </c>
      <c r="L62" s="79">
        <f t="shared" si="0"/>
        <v>0</v>
      </c>
      <c r="M62" s="79">
        <f aca="true" t="shared" si="1" ref="M62:N65">SUM(M13,M18,M23,M43,M48,M53)-M8</f>
        <v>0</v>
      </c>
      <c r="N62" s="79">
        <f t="shared" si="1"/>
        <v>0</v>
      </c>
      <c r="O62" s="79">
        <f t="shared" si="0"/>
        <v>0</v>
      </c>
      <c r="Q62" s="79">
        <f aca="true" t="shared" si="2" ref="Q62:W62">SUM(Q13,Q18,Q23,Q43,Q48,Q53)-Q8</f>
        <v>0</v>
      </c>
      <c r="R62" s="79">
        <f t="shared" si="2"/>
        <v>0</v>
      </c>
      <c r="S62" s="79">
        <f t="shared" si="2"/>
        <v>0</v>
      </c>
      <c r="T62" s="79">
        <f t="shared" si="2"/>
        <v>0</v>
      </c>
      <c r="U62" s="79">
        <f t="shared" si="2"/>
        <v>0</v>
      </c>
      <c r="V62" s="79">
        <f t="shared" si="2"/>
        <v>0</v>
      </c>
      <c r="W62" s="79">
        <f t="shared" si="2"/>
        <v>0</v>
      </c>
    </row>
    <row r="63" spans="5:23" ht="12">
      <c r="E63" s="43"/>
      <c r="F63" s="43"/>
      <c r="G63" s="43" t="s">
        <v>127</v>
      </c>
      <c r="H63" s="79">
        <f aca="true" t="shared" si="3" ref="H63:O65">SUM(H14,H19,H24,H44,H49,H54)-H9</f>
        <v>0</v>
      </c>
      <c r="I63" s="79">
        <f t="shared" si="3"/>
        <v>0</v>
      </c>
      <c r="J63" s="79">
        <f t="shared" si="3"/>
        <v>0</v>
      </c>
      <c r="K63" s="79">
        <f t="shared" si="3"/>
        <v>0</v>
      </c>
      <c r="L63" s="79">
        <f t="shared" si="3"/>
        <v>0</v>
      </c>
      <c r="M63" s="79">
        <f t="shared" si="1"/>
        <v>0</v>
      </c>
      <c r="N63" s="79">
        <f t="shared" si="1"/>
        <v>0</v>
      </c>
      <c r="O63" s="79">
        <f t="shared" si="3"/>
        <v>0</v>
      </c>
      <c r="Q63" s="79">
        <f aca="true" t="shared" si="4" ref="Q63:W63">SUM(Q14,Q19,Q24,Q44,Q49,Q54)-Q9</f>
        <v>0</v>
      </c>
      <c r="R63" s="79">
        <f t="shared" si="4"/>
        <v>0</v>
      </c>
      <c r="S63" s="79">
        <f t="shared" si="4"/>
        <v>0</v>
      </c>
      <c r="T63" s="79">
        <f t="shared" si="4"/>
        <v>0</v>
      </c>
      <c r="U63" s="79">
        <f t="shared" si="4"/>
        <v>0</v>
      </c>
      <c r="V63" s="79">
        <f t="shared" si="4"/>
        <v>0</v>
      </c>
      <c r="W63" s="79">
        <f t="shared" si="4"/>
        <v>0</v>
      </c>
    </row>
    <row r="64" spans="5:23" ht="12">
      <c r="E64" s="43"/>
      <c r="F64" s="43"/>
      <c r="G64" s="43" t="s">
        <v>128</v>
      </c>
      <c r="H64" s="79">
        <f t="shared" si="3"/>
        <v>0</v>
      </c>
      <c r="I64" s="79">
        <f t="shared" si="3"/>
        <v>0</v>
      </c>
      <c r="J64" s="79">
        <f t="shared" si="3"/>
        <v>0</v>
      </c>
      <c r="K64" s="79">
        <f t="shared" si="3"/>
        <v>0</v>
      </c>
      <c r="L64" s="79">
        <f t="shared" si="3"/>
        <v>0</v>
      </c>
      <c r="M64" s="79">
        <f t="shared" si="1"/>
        <v>0</v>
      </c>
      <c r="N64" s="79">
        <f t="shared" si="1"/>
        <v>0</v>
      </c>
      <c r="O64" s="79">
        <f t="shared" si="3"/>
        <v>0</v>
      </c>
      <c r="Q64" s="79">
        <f aca="true" t="shared" si="5" ref="Q64:W64">SUM(Q15,Q20,Q25,Q45,Q50,Q55)-Q10</f>
        <v>0</v>
      </c>
      <c r="R64" s="79">
        <f t="shared" si="5"/>
        <v>0</v>
      </c>
      <c r="S64" s="79">
        <f t="shared" si="5"/>
        <v>0</v>
      </c>
      <c r="T64" s="79">
        <f t="shared" si="5"/>
        <v>0</v>
      </c>
      <c r="U64" s="79">
        <f t="shared" si="5"/>
        <v>0</v>
      </c>
      <c r="V64" s="79">
        <f t="shared" si="5"/>
        <v>0</v>
      </c>
      <c r="W64" s="79">
        <f t="shared" si="5"/>
        <v>0</v>
      </c>
    </row>
    <row r="65" spans="5:23" ht="12">
      <c r="E65" s="43"/>
      <c r="F65" s="43"/>
      <c r="G65" s="43" t="s">
        <v>129</v>
      </c>
      <c r="H65" s="79">
        <f t="shared" si="3"/>
        <v>0</v>
      </c>
      <c r="I65" s="79">
        <f t="shared" si="3"/>
        <v>0</v>
      </c>
      <c r="J65" s="79">
        <f t="shared" si="3"/>
        <v>0</v>
      </c>
      <c r="K65" s="79">
        <f t="shared" si="3"/>
        <v>0</v>
      </c>
      <c r="L65" s="79">
        <f t="shared" si="3"/>
        <v>0</v>
      </c>
      <c r="M65" s="79">
        <f t="shared" si="1"/>
        <v>0</v>
      </c>
      <c r="N65" s="79">
        <f t="shared" si="1"/>
        <v>0</v>
      </c>
      <c r="O65" s="79">
        <f t="shared" si="3"/>
        <v>0</v>
      </c>
      <c r="Q65" s="79">
        <f aca="true" t="shared" si="6" ref="Q65:W65">SUM(Q16,Q21,Q26,Q46,Q51,Q56)-Q11</f>
        <v>0</v>
      </c>
      <c r="R65" s="79">
        <f t="shared" si="6"/>
        <v>0</v>
      </c>
      <c r="S65" s="79">
        <f t="shared" si="6"/>
        <v>0</v>
      </c>
      <c r="T65" s="79">
        <f t="shared" si="6"/>
        <v>0</v>
      </c>
      <c r="U65" s="79">
        <f t="shared" si="6"/>
        <v>0</v>
      </c>
      <c r="V65" s="79">
        <f t="shared" si="6"/>
        <v>0</v>
      </c>
      <c r="W65" s="79">
        <f t="shared" si="6"/>
        <v>0</v>
      </c>
    </row>
    <row r="66" spans="5:23" ht="12">
      <c r="E66" s="43" t="s">
        <v>15</v>
      </c>
      <c r="F66" s="43"/>
      <c r="G66" s="43" t="s">
        <v>126</v>
      </c>
      <c r="H66" s="79">
        <f aca="true" t="shared" si="7" ref="H66:O66">SUM(H28,H33,H38)-H23</f>
        <v>0</v>
      </c>
      <c r="I66" s="79">
        <f t="shared" si="7"/>
        <v>0</v>
      </c>
      <c r="J66" s="79">
        <f t="shared" si="7"/>
        <v>0</v>
      </c>
      <c r="K66" s="79">
        <f t="shared" si="7"/>
        <v>0</v>
      </c>
      <c r="L66" s="79">
        <f t="shared" si="7"/>
        <v>0</v>
      </c>
      <c r="M66" s="79">
        <f aca="true" t="shared" si="8" ref="M66:N69">SUM(M28,M33,M38)-M23</f>
        <v>0</v>
      </c>
      <c r="N66" s="79">
        <f t="shared" si="8"/>
        <v>0</v>
      </c>
      <c r="O66" s="79">
        <f t="shared" si="7"/>
        <v>0</v>
      </c>
      <c r="Q66" s="79">
        <f aca="true" t="shared" si="9" ref="Q66:W66">SUM(Q28,Q33,Q38)-Q23</f>
        <v>0</v>
      </c>
      <c r="R66" s="79">
        <f t="shared" si="9"/>
        <v>0</v>
      </c>
      <c r="S66" s="79">
        <f t="shared" si="9"/>
        <v>0</v>
      </c>
      <c r="T66" s="79">
        <f t="shared" si="9"/>
        <v>0</v>
      </c>
      <c r="U66" s="79">
        <f t="shared" si="9"/>
        <v>0</v>
      </c>
      <c r="V66" s="79">
        <f t="shared" si="9"/>
        <v>0</v>
      </c>
      <c r="W66" s="79">
        <f t="shared" si="9"/>
        <v>0</v>
      </c>
    </row>
    <row r="67" spans="5:23" ht="12">
      <c r="E67" s="43"/>
      <c r="F67" s="43"/>
      <c r="G67" s="43" t="s">
        <v>127</v>
      </c>
      <c r="H67" s="79">
        <f aca="true" t="shared" si="10" ref="H67:O69">SUM(H29,H34,H39)-H24</f>
        <v>0</v>
      </c>
      <c r="I67" s="79">
        <f t="shared" si="10"/>
        <v>0</v>
      </c>
      <c r="J67" s="79">
        <f t="shared" si="10"/>
        <v>0</v>
      </c>
      <c r="K67" s="79">
        <f t="shared" si="10"/>
        <v>0</v>
      </c>
      <c r="L67" s="79">
        <f t="shared" si="10"/>
        <v>0</v>
      </c>
      <c r="M67" s="79">
        <f t="shared" si="8"/>
        <v>0</v>
      </c>
      <c r="N67" s="79">
        <f t="shared" si="8"/>
        <v>0</v>
      </c>
      <c r="O67" s="79">
        <f t="shared" si="10"/>
        <v>0</v>
      </c>
      <c r="Q67" s="79">
        <f aca="true" t="shared" si="11" ref="Q67:W67">SUM(Q29,Q34,Q39)-Q24</f>
        <v>0</v>
      </c>
      <c r="R67" s="79">
        <f t="shared" si="11"/>
        <v>0</v>
      </c>
      <c r="S67" s="79">
        <f t="shared" si="11"/>
        <v>0</v>
      </c>
      <c r="T67" s="79">
        <f t="shared" si="11"/>
        <v>0</v>
      </c>
      <c r="U67" s="79">
        <f t="shared" si="11"/>
        <v>0</v>
      </c>
      <c r="V67" s="79">
        <f t="shared" si="11"/>
        <v>0</v>
      </c>
      <c r="W67" s="79">
        <f t="shared" si="11"/>
        <v>0</v>
      </c>
    </row>
    <row r="68" spans="5:23" ht="12">
      <c r="E68" s="43"/>
      <c r="F68" s="43"/>
      <c r="G68" s="43" t="s">
        <v>128</v>
      </c>
      <c r="H68" s="79">
        <f t="shared" si="10"/>
        <v>0</v>
      </c>
      <c r="I68" s="79">
        <f t="shared" si="10"/>
        <v>0</v>
      </c>
      <c r="J68" s="79">
        <f t="shared" si="10"/>
        <v>0</v>
      </c>
      <c r="K68" s="79">
        <f t="shared" si="10"/>
        <v>0</v>
      </c>
      <c r="L68" s="79">
        <f t="shared" si="10"/>
        <v>0</v>
      </c>
      <c r="M68" s="79">
        <f t="shared" si="8"/>
        <v>0</v>
      </c>
      <c r="N68" s="79">
        <f t="shared" si="8"/>
        <v>0</v>
      </c>
      <c r="O68" s="79">
        <f t="shared" si="10"/>
        <v>0</v>
      </c>
      <c r="Q68" s="79">
        <f aca="true" t="shared" si="12" ref="Q68:W68">SUM(Q30,Q35,Q40)-Q25</f>
        <v>0</v>
      </c>
      <c r="R68" s="79">
        <f t="shared" si="12"/>
        <v>0</v>
      </c>
      <c r="S68" s="79">
        <f t="shared" si="12"/>
        <v>0</v>
      </c>
      <c r="T68" s="79">
        <f t="shared" si="12"/>
        <v>0</v>
      </c>
      <c r="U68" s="79">
        <f t="shared" si="12"/>
        <v>0</v>
      </c>
      <c r="V68" s="79">
        <f t="shared" si="12"/>
        <v>0</v>
      </c>
      <c r="W68" s="79">
        <f t="shared" si="12"/>
        <v>0</v>
      </c>
    </row>
    <row r="69" spans="5:23" ht="12">
      <c r="E69" s="43"/>
      <c r="F69" s="43"/>
      <c r="G69" s="43" t="s">
        <v>129</v>
      </c>
      <c r="H69" s="79">
        <f t="shared" si="10"/>
        <v>0</v>
      </c>
      <c r="I69" s="79">
        <f t="shared" si="10"/>
        <v>0</v>
      </c>
      <c r="J69" s="79">
        <f t="shared" si="10"/>
        <v>0</v>
      </c>
      <c r="K69" s="79">
        <f t="shared" si="10"/>
        <v>0</v>
      </c>
      <c r="L69" s="79">
        <f t="shared" si="10"/>
        <v>0</v>
      </c>
      <c r="M69" s="79">
        <f t="shared" si="8"/>
        <v>0</v>
      </c>
      <c r="N69" s="79">
        <f t="shared" si="8"/>
        <v>0</v>
      </c>
      <c r="O69" s="79">
        <f t="shared" si="10"/>
        <v>0</v>
      </c>
      <c r="Q69" s="79">
        <f aca="true" t="shared" si="13" ref="Q69:W69">SUM(Q31,Q36,Q41)-Q26</f>
        <v>0</v>
      </c>
      <c r="R69" s="79">
        <f t="shared" si="13"/>
        <v>0</v>
      </c>
      <c r="S69" s="79">
        <f t="shared" si="13"/>
        <v>0</v>
      </c>
      <c r="T69" s="79">
        <f t="shared" si="13"/>
        <v>0</v>
      </c>
      <c r="U69" s="79">
        <f t="shared" si="13"/>
        <v>0</v>
      </c>
      <c r="V69" s="79">
        <f t="shared" si="13"/>
        <v>0</v>
      </c>
      <c r="W69" s="79">
        <f t="shared" si="13"/>
        <v>0</v>
      </c>
    </row>
  </sheetData>
  <sheetProtection/>
  <mergeCells count="105">
    <mergeCell ref="Q57:AD57"/>
    <mergeCell ref="AB48:AB51"/>
    <mergeCell ref="AC48:AC51"/>
    <mergeCell ref="AB53:AB56"/>
    <mergeCell ref="AC53:AC56"/>
    <mergeCell ref="AB38:AB41"/>
    <mergeCell ref="AC38:AC41"/>
    <mergeCell ref="AB43:AB46"/>
    <mergeCell ref="AC43:AC46"/>
    <mergeCell ref="Z43:Z44"/>
    <mergeCell ref="AB28:AB31"/>
    <mergeCell ref="AC28:AC31"/>
    <mergeCell ref="AB33:AB36"/>
    <mergeCell ref="AC33:AC36"/>
    <mergeCell ref="AB18:AB21"/>
    <mergeCell ref="AC18:AC21"/>
    <mergeCell ref="AB23:AB26"/>
    <mergeCell ref="AC23:AC26"/>
    <mergeCell ref="AB8:AB11"/>
    <mergeCell ref="AC8:AC11"/>
    <mergeCell ref="AB13:AB16"/>
    <mergeCell ref="AC13:AC16"/>
    <mergeCell ref="B38:B41"/>
    <mergeCell ref="B53:B56"/>
    <mergeCell ref="C53:C56"/>
    <mergeCell ref="B43:B46"/>
    <mergeCell ref="C43:C46"/>
    <mergeCell ref="B48:B51"/>
    <mergeCell ref="C48:C51"/>
    <mergeCell ref="D6:G7"/>
    <mergeCell ref="B18:B21"/>
    <mergeCell ref="C18:C21"/>
    <mergeCell ref="C38:C41"/>
    <mergeCell ref="B23:B26"/>
    <mergeCell ref="C23:C26"/>
    <mergeCell ref="B28:B31"/>
    <mergeCell ref="C28:C31"/>
    <mergeCell ref="B33:B36"/>
    <mergeCell ref="C33:C36"/>
    <mergeCell ref="B13:B16"/>
    <mergeCell ref="C13:C16"/>
    <mergeCell ref="B8:B11"/>
    <mergeCell ref="C8:C11"/>
    <mergeCell ref="O4:O6"/>
    <mergeCell ref="L4:L6"/>
    <mergeCell ref="H4:H6"/>
    <mergeCell ref="K4:K6"/>
    <mergeCell ref="J4:J6"/>
    <mergeCell ref="R4:R6"/>
    <mergeCell ref="U4:W4"/>
    <mergeCell ref="U5:U6"/>
    <mergeCell ref="V5:V6"/>
    <mergeCell ref="W5:W6"/>
    <mergeCell ref="T4:T6"/>
    <mergeCell ref="G2:L2"/>
    <mergeCell ref="R2:X2"/>
    <mergeCell ref="E4:G4"/>
    <mergeCell ref="E5:G5"/>
    <mergeCell ref="X4:Z4"/>
    <mergeCell ref="X5:Z5"/>
    <mergeCell ref="I4:I6"/>
    <mergeCell ref="X6:AA7"/>
    <mergeCell ref="S4:S6"/>
    <mergeCell ref="Q4:Q6"/>
    <mergeCell ref="E8:E9"/>
    <mergeCell ref="E10:E11"/>
    <mergeCell ref="E13:E14"/>
    <mergeCell ref="E15:E16"/>
    <mergeCell ref="E18:E19"/>
    <mergeCell ref="E20:E21"/>
    <mergeCell ref="E50:E51"/>
    <mergeCell ref="E23:E24"/>
    <mergeCell ref="E25:E26"/>
    <mergeCell ref="E28:E29"/>
    <mergeCell ref="E30:E31"/>
    <mergeCell ref="E33:E34"/>
    <mergeCell ref="E35:E36"/>
    <mergeCell ref="Z25:Z26"/>
    <mergeCell ref="E38:E39"/>
    <mergeCell ref="E40:E41"/>
    <mergeCell ref="E43:E44"/>
    <mergeCell ref="E45:E46"/>
    <mergeCell ref="E48:E49"/>
    <mergeCell ref="Z40:Z41"/>
    <mergeCell ref="Z48:Z49"/>
    <mergeCell ref="E53:E54"/>
    <mergeCell ref="E55:E56"/>
    <mergeCell ref="Z8:Z9"/>
    <mergeCell ref="Z10:Z11"/>
    <mergeCell ref="Z13:Z14"/>
    <mergeCell ref="Z15:Z16"/>
    <mergeCell ref="Z18:Z19"/>
    <mergeCell ref="Z20:Z21"/>
    <mergeCell ref="Z23:Z24"/>
    <mergeCell ref="Z45:Z46"/>
    <mergeCell ref="M4:M6"/>
    <mergeCell ref="N4:N6"/>
    <mergeCell ref="Z50:Z51"/>
    <mergeCell ref="Z53:Z54"/>
    <mergeCell ref="Z55:Z56"/>
    <mergeCell ref="Z28:Z29"/>
    <mergeCell ref="Z30:Z31"/>
    <mergeCell ref="Z33:Z34"/>
    <mergeCell ref="Z35:Z36"/>
    <mergeCell ref="Z38:Z39"/>
  </mergeCells>
  <printOptions horizontalCentered="1"/>
  <pageMargins left="0.3937007874015748" right="0.3937007874015748" top="0.5905511811023623" bottom="0.3937007874015748" header="0.1968503937007874" footer="0.31496062992125984"/>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B1:AD71"/>
  <sheetViews>
    <sheetView view="pageBreakPreview" zoomScaleSheetLayoutView="100" zoomScalePageLayoutView="0" workbookViewId="0" topLeftCell="A1">
      <pane xSplit="7" ySplit="7" topLeftCell="H8" activePane="bottomRight" state="frozen"/>
      <selection pane="topLeft" activeCell="I28" sqref="I28"/>
      <selection pane="topRight" activeCell="I28" sqref="I28"/>
      <selection pane="bottomLeft" activeCell="I28" sqref="I28"/>
      <selection pane="bottomRight" activeCell="N1" sqref="N1"/>
    </sheetView>
  </sheetViews>
  <sheetFormatPr defaultColWidth="9.125" defaultRowHeight="12.75"/>
  <cols>
    <col min="1" max="1" width="2.625" style="2" customWidth="1"/>
    <col min="2" max="4" width="3.625" style="2" customWidth="1"/>
    <col min="5" max="5" width="11.50390625" style="2" customWidth="1"/>
    <col min="6" max="6" width="3.625" style="2" customWidth="1"/>
    <col min="7" max="7" width="11.50390625" style="2" customWidth="1"/>
    <col min="8" max="13" width="9.875" style="2" customWidth="1"/>
    <col min="14" max="14" width="9.125" style="2" customWidth="1"/>
    <col min="15" max="21" width="11.50390625" style="2" customWidth="1"/>
    <col min="22" max="22" width="3.625" style="2" customWidth="1"/>
    <col min="23" max="23" width="11.50390625" style="2" customWidth="1"/>
    <col min="24" max="25" width="3.625" style="2" customWidth="1"/>
    <col min="26" max="26" width="5.50390625" style="2" customWidth="1"/>
    <col min="27" max="16384" width="9.125" style="2" customWidth="1"/>
  </cols>
  <sheetData>
    <row r="1" spans="2:15" ht="12">
      <c r="B1" s="91" t="s">
        <v>165</v>
      </c>
      <c r="O1" s="91" t="s">
        <v>166</v>
      </c>
    </row>
    <row r="2" spans="2:24" s="1" customFormat="1" ht="14.25">
      <c r="B2" s="48"/>
      <c r="C2" s="48"/>
      <c r="D2" s="48"/>
      <c r="E2" s="48"/>
      <c r="F2" s="48"/>
      <c r="G2" s="92" t="s">
        <v>120</v>
      </c>
      <c r="H2" s="92"/>
      <c r="I2" s="92"/>
      <c r="J2" s="92"/>
      <c r="K2" s="92"/>
      <c r="L2" s="92"/>
      <c r="M2" s="48"/>
      <c r="O2" s="48"/>
      <c r="P2" s="92" t="s">
        <v>111</v>
      </c>
      <c r="Q2" s="92"/>
      <c r="R2" s="92"/>
      <c r="S2" s="92"/>
      <c r="T2" s="92"/>
      <c r="U2" s="92"/>
      <c r="V2" s="92"/>
      <c r="W2" s="48"/>
      <c r="X2" s="48"/>
    </row>
    <row r="3" spans="4:26" ht="12" thickBot="1">
      <c r="D3" s="3"/>
      <c r="E3" s="3"/>
      <c r="F3" s="3"/>
      <c r="G3" s="3"/>
      <c r="H3" s="3"/>
      <c r="I3" s="3"/>
      <c r="J3" s="3"/>
      <c r="K3" s="3"/>
      <c r="L3" s="3"/>
      <c r="M3" s="3"/>
      <c r="O3" s="3"/>
      <c r="P3" s="3"/>
      <c r="Q3" s="3"/>
      <c r="R3" s="3"/>
      <c r="S3" s="3"/>
      <c r="T3" s="3"/>
      <c r="U3" s="3"/>
      <c r="V3" s="3"/>
      <c r="W3" s="3"/>
      <c r="X3" s="3"/>
      <c r="Y3" s="3"/>
      <c r="Z3" s="3"/>
    </row>
    <row r="4" spans="2:26" ht="15.75" customHeight="1">
      <c r="B4" s="4"/>
      <c r="C4" s="4"/>
      <c r="D4" s="4"/>
      <c r="E4" s="93" t="s">
        <v>112</v>
      </c>
      <c r="F4" s="93"/>
      <c r="G4" s="94"/>
      <c r="H4" s="151" t="s">
        <v>145</v>
      </c>
      <c r="I4" s="151" t="s">
        <v>114</v>
      </c>
      <c r="J4" s="105" t="s">
        <v>146</v>
      </c>
      <c r="K4" s="170" t="s">
        <v>115</v>
      </c>
      <c r="L4" s="170" t="s">
        <v>147</v>
      </c>
      <c r="M4" s="154" t="s">
        <v>148</v>
      </c>
      <c r="N4" s="3"/>
      <c r="O4" s="102" t="s">
        <v>149</v>
      </c>
      <c r="P4" s="167" t="s">
        <v>150</v>
      </c>
      <c r="Q4" s="173" t="s">
        <v>151</v>
      </c>
      <c r="R4" s="173" t="s">
        <v>152</v>
      </c>
      <c r="S4" s="105" t="s">
        <v>116</v>
      </c>
      <c r="T4" s="105" t="s">
        <v>117</v>
      </c>
      <c r="U4" s="119" t="s">
        <v>0</v>
      </c>
      <c r="V4" s="120"/>
      <c r="W4" s="120"/>
      <c r="X4" s="6"/>
      <c r="Y4" s="4"/>
      <c r="Z4" s="4"/>
    </row>
    <row r="5" spans="2:26" ht="15.75" customHeight="1">
      <c r="B5" s="3"/>
      <c r="C5" s="3"/>
      <c r="D5" s="3"/>
      <c r="E5" s="95"/>
      <c r="F5" s="95"/>
      <c r="G5" s="96"/>
      <c r="H5" s="121"/>
      <c r="I5" s="121"/>
      <c r="J5" s="121"/>
      <c r="K5" s="171"/>
      <c r="L5" s="171"/>
      <c r="M5" s="100"/>
      <c r="N5" s="3"/>
      <c r="O5" s="149"/>
      <c r="P5" s="168"/>
      <c r="Q5" s="168"/>
      <c r="R5" s="168"/>
      <c r="S5" s="106"/>
      <c r="T5" s="106"/>
      <c r="U5" s="97"/>
      <c r="V5" s="98"/>
      <c r="W5" s="98"/>
      <c r="X5" s="9"/>
      <c r="Y5" s="3"/>
      <c r="Z5" s="3"/>
    </row>
    <row r="6" spans="2:26" ht="15.75" customHeight="1">
      <c r="B6" s="3"/>
      <c r="C6" s="3"/>
      <c r="D6" s="111" t="s">
        <v>113</v>
      </c>
      <c r="E6" s="111"/>
      <c r="F6" s="111"/>
      <c r="G6" s="112"/>
      <c r="H6" s="122"/>
      <c r="I6" s="122"/>
      <c r="J6" s="122"/>
      <c r="K6" s="172"/>
      <c r="L6" s="172"/>
      <c r="M6" s="101"/>
      <c r="N6" s="3"/>
      <c r="O6" s="150"/>
      <c r="P6" s="169"/>
      <c r="Q6" s="169"/>
      <c r="R6" s="169"/>
      <c r="S6" s="107"/>
      <c r="T6" s="107"/>
      <c r="U6" s="115" t="s">
        <v>113</v>
      </c>
      <c r="V6" s="116"/>
      <c r="W6" s="116"/>
      <c r="X6" s="116"/>
      <c r="Y6" s="3"/>
      <c r="Z6" s="3"/>
    </row>
    <row r="7" spans="2:26" ht="15.75" customHeight="1">
      <c r="B7" s="11" t="s">
        <v>28</v>
      </c>
      <c r="C7" s="11"/>
      <c r="D7" s="113"/>
      <c r="E7" s="113"/>
      <c r="F7" s="113"/>
      <c r="G7" s="114"/>
      <c r="H7" s="10" t="s">
        <v>37</v>
      </c>
      <c r="I7" s="10" t="s">
        <v>3</v>
      </c>
      <c r="J7" s="10" t="s">
        <v>3</v>
      </c>
      <c r="K7" s="10" t="s">
        <v>3</v>
      </c>
      <c r="L7" s="10" t="s">
        <v>3</v>
      </c>
      <c r="M7" s="10" t="s">
        <v>3</v>
      </c>
      <c r="N7" s="3"/>
      <c r="O7" s="44" t="s">
        <v>3</v>
      </c>
      <c r="P7" s="10" t="s">
        <v>3</v>
      </c>
      <c r="Q7" s="10" t="s">
        <v>3</v>
      </c>
      <c r="R7" s="10" t="s">
        <v>3</v>
      </c>
      <c r="S7" s="10" t="s">
        <v>3</v>
      </c>
      <c r="T7" s="10" t="s">
        <v>3</v>
      </c>
      <c r="U7" s="117"/>
      <c r="V7" s="118"/>
      <c r="W7" s="118"/>
      <c r="X7" s="118"/>
      <c r="Y7" s="11"/>
      <c r="Z7" s="13" t="s">
        <v>28</v>
      </c>
    </row>
    <row r="8" spans="2:26" s="20" customFormat="1" ht="13.5" customHeight="1">
      <c r="B8" s="135" t="s">
        <v>12</v>
      </c>
      <c r="C8" s="135"/>
      <c r="D8" s="14"/>
      <c r="E8" s="147" t="s">
        <v>132</v>
      </c>
      <c r="F8" s="15"/>
      <c r="G8" s="16" t="s">
        <v>22</v>
      </c>
      <c r="H8" s="66">
        <v>14493</v>
      </c>
      <c r="I8" s="66">
        <v>8833</v>
      </c>
      <c r="J8" s="66">
        <v>3706</v>
      </c>
      <c r="K8" s="66">
        <v>52510</v>
      </c>
      <c r="L8" s="87">
        <v>77838</v>
      </c>
      <c r="M8" s="67">
        <v>17387</v>
      </c>
      <c r="N8" s="17"/>
      <c r="O8" s="59">
        <v>13965</v>
      </c>
      <c r="P8" s="59">
        <v>5991</v>
      </c>
      <c r="Q8" s="59">
        <v>9563</v>
      </c>
      <c r="R8" s="59">
        <v>740</v>
      </c>
      <c r="S8" s="59">
        <v>140997</v>
      </c>
      <c r="T8" s="59">
        <v>180407</v>
      </c>
      <c r="U8" s="18" t="s">
        <v>22</v>
      </c>
      <c r="V8" s="19"/>
      <c r="W8" s="147" t="s">
        <v>132</v>
      </c>
      <c r="X8" s="15"/>
      <c r="Y8" s="135"/>
      <c r="Z8" s="135" t="s">
        <v>12</v>
      </c>
    </row>
    <row r="9" spans="2:26" s="20" customFormat="1" ht="13.5" customHeight="1">
      <c r="B9" s="135"/>
      <c r="C9" s="135"/>
      <c r="D9" s="14"/>
      <c r="E9" s="148"/>
      <c r="F9" s="15"/>
      <c r="G9" s="16" t="s">
        <v>24</v>
      </c>
      <c r="H9" s="68">
        <v>14097</v>
      </c>
      <c r="I9" s="68">
        <v>8541</v>
      </c>
      <c r="J9" s="68">
        <v>2335</v>
      </c>
      <c r="K9" s="68">
        <v>48827</v>
      </c>
      <c r="L9" s="88">
        <v>73609</v>
      </c>
      <c r="M9" s="51">
        <v>16988</v>
      </c>
      <c r="N9" s="17"/>
      <c r="O9" s="60">
        <v>13015</v>
      </c>
      <c r="P9" s="60">
        <v>5730</v>
      </c>
      <c r="Q9" s="60">
        <v>9092</v>
      </c>
      <c r="R9" s="60">
        <v>727</v>
      </c>
      <c r="S9" s="60">
        <v>138562</v>
      </c>
      <c r="T9" s="60">
        <v>167459</v>
      </c>
      <c r="U9" s="21" t="s">
        <v>24</v>
      </c>
      <c r="V9" s="19"/>
      <c r="W9" s="148"/>
      <c r="X9" s="15"/>
      <c r="Y9" s="135"/>
      <c r="Z9" s="135"/>
    </row>
    <row r="10" spans="2:26" s="20" customFormat="1" ht="13.5" customHeight="1">
      <c r="B10" s="135"/>
      <c r="C10" s="135"/>
      <c r="D10" s="14"/>
      <c r="E10" s="148" t="s">
        <v>133</v>
      </c>
      <c r="F10" s="15"/>
      <c r="G10" s="16" t="s">
        <v>22</v>
      </c>
      <c r="H10" s="68">
        <v>6587</v>
      </c>
      <c r="I10" s="68">
        <v>3747</v>
      </c>
      <c r="J10" s="68">
        <v>2192</v>
      </c>
      <c r="K10" s="68">
        <v>19588</v>
      </c>
      <c r="L10" s="88">
        <v>66299</v>
      </c>
      <c r="M10" s="51">
        <v>10694</v>
      </c>
      <c r="N10" s="17"/>
      <c r="O10" s="60">
        <v>8467</v>
      </c>
      <c r="P10" s="60">
        <v>1863</v>
      </c>
      <c r="Q10" s="60">
        <v>3541</v>
      </c>
      <c r="R10" s="60">
        <v>204</v>
      </c>
      <c r="S10" s="60">
        <v>33635</v>
      </c>
      <c r="T10" s="60">
        <v>64315</v>
      </c>
      <c r="U10" s="21" t="s">
        <v>22</v>
      </c>
      <c r="V10" s="19"/>
      <c r="W10" s="148" t="s">
        <v>133</v>
      </c>
      <c r="X10" s="15"/>
      <c r="Y10" s="135"/>
      <c r="Z10" s="135"/>
    </row>
    <row r="11" spans="2:26" s="20" customFormat="1" ht="13.5" customHeight="1">
      <c r="B11" s="135"/>
      <c r="C11" s="135"/>
      <c r="D11" s="14"/>
      <c r="E11" s="148"/>
      <c r="F11" s="15"/>
      <c r="G11" s="16" t="s">
        <v>25</v>
      </c>
      <c r="H11" s="68">
        <v>6209</v>
      </c>
      <c r="I11" s="68">
        <v>3470</v>
      </c>
      <c r="J11" s="68">
        <v>840</v>
      </c>
      <c r="K11" s="68">
        <v>16077</v>
      </c>
      <c r="L11" s="88">
        <v>62194</v>
      </c>
      <c r="M11" s="51">
        <v>10319</v>
      </c>
      <c r="N11" s="17"/>
      <c r="O11" s="60">
        <v>7548</v>
      </c>
      <c r="P11" s="60">
        <v>1595</v>
      </c>
      <c r="Q11" s="60">
        <v>3108</v>
      </c>
      <c r="R11" s="60">
        <v>190</v>
      </c>
      <c r="S11" s="60">
        <v>31382</v>
      </c>
      <c r="T11" s="60">
        <v>52089</v>
      </c>
      <c r="U11" s="21" t="s">
        <v>25</v>
      </c>
      <c r="V11" s="19"/>
      <c r="W11" s="148"/>
      <c r="X11" s="15"/>
      <c r="Y11" s="135"/>
      <c r="Z11" s="135"/>
    </row>
    <row r="12" spans="2:26" ht="13.5" customHeight="1">
      <c r="B12" s="3"/>
      <c r="C12" s="3"/>
      <c r="D12" s="3"/>
      <c r="E12" s="22"/>
      <c r="F12" s="3"/>
      <c r="G12" s="5"/>
      <c r="H12" s="69"/>
      <c r="I12" s="69"/>
      <c r="J12" s="69"/>
      <c r="K12" s="69"/>
      <c r="L12" s="89"/>
      <c r="M12" s="52"/>
      <c r="N12" s="38"/>
      <c r="O12" s="61"/>
      <c r="P12" s="61"/>
      <c r="Q12" s="61"/>
      <c r="R12" s="61"/>
      <c r="S12" s="61"/>
      <c r="T12" s="61"/>
      <c r="U12" s="37"/>
      <c r="V12" s="3"/>
      <c r="W12" s="22"/>
      <c r="X12" s="3"/>
      <c r="Y12" s="3"/>
      <c r="Z12" s="3"/>
    </row>
    <row r="13" spans="2:26" ht="13.5" customHeight="1">
      <c r="B13" s="140" t="s">
        <v>13</v>
      </c>
      <c r="C13" s="140"/>
      <c r="D13" s="33"/>
      <c r="E13" s="145" t="s">
        <v>132</v>
      </c>
      <c r="F13" s="34"/>
      <c r="G13" s="9" t="s">
        <v>21</v>
      </c>
      <c r="H13" s="70">
        <v>38</v>
      </c>
      <c r="I13" s="70">
        <v>29</v>
      </c>
      <c r="J13" s="70">
        <v>2</v>
      </c>
      <c r="K13" s="70">
        <v>172</v>
      </c>
      <c r="L13" s="70">
        <v>301</v>
      </c>
      <c r="M13" s="53">
        <v>42</v>
      </c>
      <c r="N13" s="35"/>
      <c r="O13" s="62">
        <v>57</v>
      </c>
      <c r="P13" s="62">
        <v>12</v>
      </c>
      <c r="Q13" s="62">
        <v>25</v>
      </c>
      <c r="R13" s="62">
        <v>1</v>
      </c>
      <c r="S13" s="62">
        <v>686</v>
      </c>
      <c r="T13" s="62">
        <v>370</v>
      </c>
      <c r="U13" s="7" t="s">
        <v>21</v>
      </c>
      <c r="V13" s="36"/>
      <c r="W13" s="145" t="s">
        <v>132</v>
      </c>
      <c r="X13" s="34"/>
      <c r="Y13" s="140"/>
      <c r="Z13" s="140" t="s">
        <v>13</v>
      </c>
    </row>
    <row r="14" spans="2:26" ht="13.5" customHeight="1">
      <c r="B14" s="140"/>
      <c r="C14" s="140"/>
      <c r="D14" s="33"/>
      <c r="E14" s="145"/>
      <c r="F14" s="34"/>
      <c r="G14" s="9" t="s">
        <v>23</v>
      </c>
      <c r="H14" s="70">
        <v>38</v>
      </c>
      <c r="I14" s="70">
        <v>27</v>
      </c>
      <c r="J14" s="70">
        <v>2</v>
      </c>
      <c r="K14" s="70">
        <v>168</v>
      </c>
      <c r="L14" s="70">
        <v>299</v>
      </c>
      <c r="M14" s="53">
        <v>41</v>
      </c>
      <c r="N14" s="35"/>
      <c r="O14" s="62">
        <v>57</v>
      </c>
      <c r="P14" s="62">
        <v>12</v>
      </c>
      <c r="Q14" s="62">
        <v>25</v>
      </c>
      <c r="R14" s="62">
        <v>1</v>
      </c>
      <c r="S14" s="62">
        <v>681</v>
      </c>
      <c r="T14" s="62">
        <v>363</v>
      </c>
      <c r="U14" s="7" t="s">
        <v>23</v>
      </c>
      <c r="V14" s="36"/>
      <c r="W14" s="145"/>
      <c r="X14" s="34"/>
      <c r="Y14" s="140"/>
      <c r="Z14" s="140"/>
    </row>
    <row r="15" spans="2:26" ht="13.5" customHeight="1">
      <c r="B15" s="140"/>
      <c r="C15" s="140"/>
      <c r="D15" s="33"/>
      <c r="E15" s="145" t="s">
        <v>133</v>
      </c>
      <c r="F15" s="34"/>
      <c r="G15" s="9" t="s">
        <v>21</v>
      </c>
      <c r="H15" s="70">
        <v>40</v>
      </c>
      <c r="I15" s="70">
        <v>27</v>
      </c>
      <c r="J15" s="70">
        <v>2</v>
      </c>
      <c r="K15" s="70">
        <v>111</v>
      </c>
      <c r="L15" s="70">
        <v>269</v>
      </c>
      <c r="M15" s="53">
        <v>27</v>
      </c>
      <c r="N15" s="35"/>
      <c r="O15" s="62">
        <v>49</v>
      </c>
      <c r="P15" s="62">
        <v>9</v>
      </c>
      <c r="Q15" s="62">
        <v>22</v>
      </c>
      <c r="R15" s="62">
        <v>1</v>
      </c>
      <c r="S15" s="62">
        <v>339</v>
      </c>
      <c r="T15" s="62">
        <v>269</v>
      </c>
      <c r="U15" s="7" t="s">
        <v>21</v>
      </c>
      <c r="V15" s="36"/>
      <c r="W15" s="145" t="s">
        <v>133</v>
      </c>
      <c r="X15" s="34"/>
      <c r="Y15" s="140"/>
      <c r="Z15" s="140"/>
    </row>
    <row r="16" spans="2:26" ht="13.5" customHeight="1">
      <c r="B16" s="140"/>
      <c r="C16" s="140"/>
      <c r="D16" s="33"/>
      <c r="E16" s="145"/>
      <c r="F16" s="34"/>
      <c r="G16" s="9" t="s">
        <v>23</v>
      </c>
      <c r="H16" s="70">
        <v>40</v>
      </c>
      <c r="I16" s="70">
        <v>25</v>
      </c>
      <c r="J16" s="70">
        <v>2</v>
      </c>
      <c r="K16" s="70">
        <v>107</v>
      </c>
      <c r="L16" s="70">
        <v>267</v>
      </c>
      <c r="M16" s="53">
        <v>26</v>
      </c>
      <c r="N16" s="35"/>
      <c r="O16" s="62">
        <v>49</v>
      </c>
      <c r="P16" s="62">
        <v>9</v>
      </c>
      <c r="Q16" s="62">
        <v>22</v>
      </c>
      <c r="R16" s="62">
        <v>1</v>
      </c>
      <c r="S16" s="62">
        <v>332</v>
      </c>
      <c r="T16" s="62">
        <v>263</v>
      </c>
      <c r="U16" s="7" t="s">
        <v>23</v>
      </c>
      <c r="V16" s="36"/>
      <c r="W16" s="145"/>
      <c r="X16" s="34"/>
      <c r="Y16" s="140"/>
      <c r="Z16" s="140"/>
    </row>
    <row r="17" spans="2:26" ht="13.5" customHeight="1">
      <c r="B17" s="3"/>
      <c r="C17" s="3"/>
      <c r="D17" s="3"/>
      <c r="E17" s="80"/>
      <c r="F17" s="3"/>
      <c r="G17" s="5"/>
      <c r="H17" s="69"/>
      <c r="I17" s="69"/>
      <c r="J17" s="69"/>
      <c r="K17" s="69"/>
      <c r="L17" s="69"/>
      <c r="M17" s="52"/>
      <c r="N17" s="35"/>
      <c r="O17" s="61"/>
      <c r="P17" s="61"/>
      <c r="Q17" s="61"/>
      <c r="R17" s="61"/>
      <c r="S17" s="61"/>
      <c r="T17" s="61"/>
      <c r="U17" s="37"/>
      <c r="V17" s="3"/>
      <c r="W17" s="80"/>
      <c r="X17" s="3"/>
      <c r="Y17" s="3"/>
      <c r="Z17" s="3"/>
    </row>
    <row r="18" spans="2:26" ht="13.5" customHeight="1">
      <c r="B18" s="140" t="s">
        <v>14</v>
      </c>
      <c r="C18" s="140"/>
      <c r="D18" s="33"/>
      <c r="E18" s="145" t="s">
        <v>132</v>
      </c>
      <c r="F18" s="34"/>
      <c r="G18" s="9" t="s">
        <v>21</v>
      </c>
      <c r="H18" s="70">
        <v>20</v>
      </c>
      <c r="I18" s="70">
        <v>19</v>
      </c>
      <c r="J18" s="70">
        <v>0</v>
      </c>
      <c r="K18" s="70">
        <v>25</v>
      </c>
      <c r="L18" s="70">
        <v>15</v>
      </c>
      <c r="M18" s="53">
        <v>1</v>
      </c>
      <c r="N18" s="35"/>
      <c r="O18" s="62">
        <v>4</v>
      </c>
      <c r="P18" s="62">
        <v>32</v>
      </c>
      <c r="Q18" s="62">
        <v>5</v>
      </c>
      <c r="R18" s="62">
        <v>0</v>
      </c>
      <c r="S18" s="62">
        <v>220</v>
      </c>
      <c r="T18" s="62">
        <v>121</v>
      </c>
      <c r="U18" s="7" t="s">
        <v>21</v>
      </c>
      <c r="V18" s="36"/>
      <c r="W18" s="145" t="s">
        <v>132</v>
      </c>
      <c r="X18" s="34"/>
      <c r="Y18" s="140"/>
      <c r="Z18" s="140" t="s">
        <v>14</v>
      </c>
    </row>
    <row r="19" spans="2:26" ht="13.5" customHeight="1">
      <c r="B19" s="140"/>
      <c r="C19" s="140"/>
      <c r="D19" s="33"/>
      <c r="E19" s="145"/>
      <c r="F19" s="34"/>
      <c r="G19" s="9" t="s">
        <v>23</v>
      </c>
      <c r="H19" s="70">
        <v>19</v>
      </c>
      <c r="I19" s="70">
        <v>18</v>
      </c>
      <c r="J19" s="70">
        <v>0</v>
      </c>
      <c r="K19" s="70">
        <v>24</v>
      </c>
      <c r="L19" s="70">
        <v>15</v>
      </c>
      <c r="M19" s="53">
        <v>0</v>
      </c>
      <c r="N19" s="35"/>
      <c r="O19" s="62">
        <v>4</v>
      </c>
      <c r="P19" s="62">
        <v>32</v>
      </c>
      <c r="Q19" s="62">
        <v>5</v>
      </c>
      <c r="R19" s="62">
        <v>0</v>
      </c>
      <c r="S19" s="62">
        <v>216</v>
      </c>
      <c r="T19" s="62">
        <v>117</v>
      </c>
      <c r="U19" s="7" t="s">
        <v>23</v>
      </c>
      <c r="V19" s="36"/>
      <c r="W19" s="145"/>
      <c r="X19" s="34"/>
      <c r="Y19" s="140"/>
      <c r="Z19" s="140"/>
    </row>
    <row r="20" spans="2:26" ht="13.5" customHeight="1">
      <c r="B20" s="140"/>
      <c r="C20" s="140"/>
      <c r="D20" s="33"/>
      <c r="E20" s="145" t="s">
        <v>133</v>
      </c>
      <c r="F20" s="34"/>
      <c r="G20" s="9" t="s">
        <v>21</v>
      </c>
      <c r="H20" s="70">
        <v>12</v>
      </c>
      <c r="I20" s="70">
        <v>12</v>
      </c>
      <c r="J20" s="70">
        <v>0</v>
      </c>
      <c r="K20" s="70">
        <v>18</v>
      </c>
      <c r="L20" s="70">
        <v>14</v>
      </c>
      <c r="M20" s="53">
        <v>1</v>
      </c>
      <c r="N20" s="35"/>
      <c r="O20" s="62">
        <v>0</v>
      </c>
      <c r="P20" s="62">
        <v>20</v>
      </c>
      <c r="Q20" s="62">
        <v>4</v>
      </c>
      <c r="R20" s="62">
        <v>0</v>
      </c>
      <c r="S20" s="62">
        <v>85</v>
      </c>
      <c r="T20" s="62">
        <v>57</v>
      </c>
      <c r="U20" s="7" t="s">
        <v>21</v>
      </c>
      <c r="V20" s="36"/>
      <c r="W20" s="145" t="s">
        <v>133</v>
      </c>
      <c r="X20" s="34"/>
      <c r="Y20" s="140"/>
      <c r="Z20" s="140"/>
    </row>
    <row r="21" spans="2:26" ht="13.5" customHeight="1">
      <c r="B21" s="140"/>
      <c r="C21" s="140"/>
      <c r="D21" s="33"/>
      <c r="E21" s="145"/>
      <c r="F21" s="34"/>
      <c r="G21" s="9" t="s">
        <v>23</v>
      </c>
      <c r="H21" s="70">
        <v>11</v>
      </c>
      <c r="I21" s="70">
        <v>11</v>
      </c>
      <c r="J21" s="70">
        <v>0</v>
      </c>
      <c r="K21" s="70">
        <v>17</v>
      </c>
      <c r="L21" s="70">
        <v>14</v>
      </c>
      <c r="M21" s="53">
        <v>0</v>
      </c>
      <c r="N21" s="35"/>
      <c r="O21" s="62">
        <v>0</v>
      </c>
      <c r="P21" s="62">
        <v>20</v>
      </c>
      <c r="Q21" s="62">
        <v>3</v>
      </c>
      <c r="R21" s="62">
        <v>0</v>
      </c>
      <c r="S21" s="62">
        <v>82</v>
      </c>
      <c r="T21" s="62">
        <v>53</v>
      </c>
      <c r="U21" s="7" t="s">
        <v>23</v>
      </c>
      <c r="V21" s="36"/>
      <c r="W21" s="145"/>
      <c r="X21" s="34"/>
      <c r="Y21" s="140"/>
      <c r="Z21" s="140"/>
    </row>
    <row r="22" spans="2:26" ht="13.5" customHeight="1">
      <c r="B22" s="3"/>
      <c r="C22" s="3"/>
      <c r="D22" s="3"/>
      <c r="E22" s="80"/>
      <c r="F22" s="3"/>
      <c r="G22" s="5"/>
      <c r="H22" s="69"/>
      <c r="I22" s="69"/>
      <c r="J22" s="69"/>
      <c r="K22" s="69"/>
      <c r="L22" s="69"/>
      <c r="M22" s="52"/>
      <c r="N22" s="35"/>
      <c r="O22" s="61"/>
      <c r="P22" s="61"/>
      <c r="Q22" s="61"/>
      <c r="R22" s="61"/>
      <c r="S22" s="61"/>
      <c r="T22" s="61"/>
      <c r="U22" s="37"/>
      <c r="V22" s="3"/>
      <c r="W22" s="80"/>
      <c r="X22" s="3"/>
      <c r="Y22" s="3"/>
      <c r="Z22" s="3"/>
    </row>
    <row r="23" spans="2:26" ht="13.5" customHeight="1">
      <c r="B23" s="140" t="s">
        <v>15</v>
      </c>
      <c r="C23" s="140"/>
      <c r="D23" s="33"/>
      <c r="E23" s="145" t="s">
        <v>132</v>
      </c>
      <c r="F23" s="34"/>
      <c r="G23" s="9" t="s">
        <v>21</v>
      </c>
      <c r="H23" s="69">
        <v>14270</v>
      </c>
      <c r="I23" s="69">
        <v>8567</v>
      </c>
      <c r="J23" s="69">
        <v>3698</v>
      </c>
      <c r="K23" s="69">
        <v>52038</v>
      </c>
      <c r="L23" s="69">
        <v>73963</v>
      </c>
      <c r="M23" s="52">
        <v>17284</v>
      </c>
      <c r="N23" s="38"/>
      <c r="O23" s="61">
        <v>13855</v>
      </c>
      <c r="P23" s="61">
        <v>5830</v>
      </c>
      <c r="Q23" s="61">
        <v>9382</v>
      </c>
      <c r="R23" s="61">
        <v>720</v>
      </c>
      <c r="S23" s="61">
        <v>138542</v>
      </c>
      <c r="T23" s="61">
        <v>176051</v>
      </c>
      <c r="U23" s="7" t="s">
        <v>21</v>
      </c>
      <c r="V23" s="36"/>
      <c r="W23" s="145" t="s">
        <v>132</v>
      </c>
      <c r="X23" s="34"/>
      <c r="Y23" s="140"/>
      <c r="Z23" s="140" t="s">
        <v>15</v>
      </c>
    </row>
    <row r="24" spans="2:26" ht="13.5" customHeight="1">
      <c r="B24" s="140"/>
      <c r="C24" s="140"/>
      <c r="D24" s="33"/>
      <c r="E24" s="145"/>
      <c r="F24" s="34"/>
      <c r="G24" s="9" t="s">
        <v>23</v>
      </c>
      <c r="H24" s="69">
        <v>13921</v>
      </c>
      <c r="I24" s="69">
        <v>8373</v>
      </c>
      <c r="J24" s="69">
        <v>2330</v>
      </c>
      <c r="K24" s="69">
        <v>48465</v>
      </c>
      <c r="L24" s="69">
        <v>70469</v>
      </c>
      <c r="M24" s="52">
        <v>16908</v>
      </c>
      <c r="N24" s="38"/>
      <c r="O24" s="61">
        <v>12921</v>
      </c>
      <c r="P24" s="61">
        <v>5614</v>
      </c>
      <c r="Q24" s="61">
        <v>8969</v>
      </c>
      <c r="R24" s="61">
        <v>711</v>
      </c>
      <c r="S24" s="61">
        <v>136527</v>
      </c>
      <c r="T24" s="61">
        <v>164330</v>
      </c>
      <c r="U24" s="7" t="s">
        <v>23</v>
      </c>
      <c r="V24" s="36"/>
      <c r="W24" s="145"/>
      <c r="X24" s="34"/>
      <c r="Y24" s="140"/>
      <c r="Z24" s="140"/>
    </row>
    <row r="25" spans="2:26" ht="13.5" customHeight="1">
      <c r="B25" s="140"/>
      <c r="C25" s="140"/>
      <c r="D25" s="33"/>
      <c r="E25" s="145" t="s">
        <v>133</v>
      </c>
      <c r="F25" s="34"/>
      <c r="G25" s="9" t="s">
        <v>21</v>
      </c>
      <c r="H25" s="69">
        <v>6431</v>
      </c>
      <c r="I25" s="69">
        <v>3554</v>
      </c>
      <c r="J25" s="69">
        <v>2184</v>
      </c>
      <c r="K25" s="69">
        <v>19256</v>
      </c>
      <c r="L25" s="69">
        <v>63554</v>
      </c>
      <c r="M25" s="52">
        <v>10627</v>
      </c>
      <c r="N25" s="38"/>
      <c r="O25" s="61">
        <v>8384</v>
      </c>
      <c r="P25" s="61">
        <v>1755</v>
      </c>
      <c r="Q25" s="61">
        <v>3400</v>
      </c>
      <c r="R25" s="61">
        <v>196</v>
      </c>
      <c r="S25" s="61">
        <v>32478</v>
      </c>
      <c r="T25" s="61">
        <v>61544</v>
      </c>
      <c r="U25" s="7" t="s">
        <v>21</v>
      </c>
      <c r="V25" s="36"/>
      <c r="W25" s="145" t="s">
        <v>133</v>
      </c>
      <c r="X25" s="34"/>
      <c r="Y25" s="140"/>
      <c r="Z25" s="140"/>
    </row>
    <row r="26" spans="2:26" ht="13.5" customHeight="1">
      <c r="B26" s="140"/>
      <c r="C26" s="140"/>
      <c r="D26" s="33"/>
      <c r="E26" s="145"/>
      <c r="F26" s="34"/>
      <c r="G26" s="9" t="s">
        <v>23</v>
      </c>
      <c r="H26" s="69">
        <v>6094</v>
      </c>
      <c r="I26" s="69">
        <v>3366</v>
      </c>
      <c r="J26" s="69">
        <v>835</v>
      </c>
      <c r="K26" s="69">
        <v>15859</v>
      </c>
      <c r="L26" s="69">
        <v>60163</v>
      </c>
      <c r="M26" s="52">
        <v>10273</v>
      </c>
      <c r="N26" s="38"/>
      <c r="O26" s="61">
        <v>7479</v>
      </c>
      <c r="P26" s="61">
        <v>1536</v>
      </c>
      <c r="Q26" s="61">
        <v>3038</v>
      </c>
      <c r="R26" s="61">
        <v>186</v>
      </c>
      <c r="S26" s="61">
        <v>30620</v>
      </c>
      <c r="T26" s="61">
        <v>50420</v>
      </c>
      <c r="U26" s="7" t="s">
        <v>23</v>
      </c>
      <c r="V26" s="36"/>
      <c r="W26" s="145"/>
      <c r="X26" s="34"/>
      <c r="Y26" s="140"/>
      <c r="Z26" s="140"/>
    </row>
    <row r="27" spans="2:26" ht="13.5" customHeight="1">
      <c r="B27" s="3"/>
      <c r="C27" s="3"/>
      <c r="D27" s="3"/>
      <c r="E27" s="80"/>
      <c r="F27" s="3"/>
      <c r="G27" s="5"/>
      <c r="H27" s="69"/>
      <c r="I27" s="69"/>
      <c r="J27" s="69"/>
      <c r="K27" s="69"/>
      <c r="L27" s="69"/>
      <c r="M27" s="52"/>
      <c r="N27" s="38"/>
      <c r="O27" s="61"/>
      <c r="P27" s="61"/>
      <c r="Q27" s="61"/>
      <c r="R27" s="61"/>
      <c r="S27" s="61"/>
      <c r="T27" s="61"/>
      <c r="U27" s="37"/>
      <c r="V27" s="3"/>
      <c r="W27" s="80"/>
      <c r="X27" s="3"/>
      <c r="Y27" s="3"/>
      <c r="Z27" s="3"/>
    </row>
    <row r="28" spans="2:26" ht="13.5" customHeight="1">
      <c r="B28" s="140"/>
      <c r="C28" s="140" t="s">
        <v>16</v>
      </c>
      <c r="D28" s="33"/>
      <c r="E28" s="145" t="s">
        <v>132</v>
      </c>
      <c r="F28" s="34"/>
      <c r="G28" s="9" t="s">
        <v>21</v>
      </c>
      <c r="H28" s="70">
        <v>9467</v>
      </c>
      <c r="I28" s="70">
        <v>4700</v>
      </c>
      <c r="J28" s="70">
        <v>241</v>
      </c>
      <c r="K28" s="70">
        <v>4598</v>
      </c>
      <c r="L28" s="70">
        <v>4330</v>
      </c>
      <c r="M28" s="53">
        <v>390</v>
      </c>
      <c r="N28" s="35"/>
      <c r="O28" s="62">
        <v>432</v>
      </c>
      <c r="P28" s="62">
        <v>1666</v>
      </c>
      <c r="Q28" s="62">
        <v>774</v>
      </c>
      <c r="R28" s="62">
        <v>181</v>
      </c>
      <c r="S28" s="62">
        <v>15794</v>
      </c>
      <c r="T28" s="62">
        <v>21929</v>
      </c>
      <c r="U28" s="7" t="s">
        <v>21</v>
      </c>
      <c r="V28" s="36"/>
      <c r="W28" s="145" t="s">
        <v>132</v>
      </c>
      <c r="X28" s="34"/>
      <c r="Y28" s="140" t="s">
        <v>16</v>
      </c>
      <c r="Z28" s="140"/>
    </row>
    <row r="29" spans="2:26" ht="13.5" customHeight="1">
      <c r="B29" s="140"/>
      <c r="C29" s="140"/>
      <c r="D29" s="33"/>
      <c r="E29" s="145"/>
      <c r="F29" s="34"/>
      <c r="G29" s="9" t="s">
        <v>23</v>
      </c>
      <c r="H29" s="70">
        <v>9208</v>
      </c>
      <c r="I29" s="70">
        <v>4568</v>
      </c>
      <c r="J29" s="70">
        <v>183</v>
      </c>
      <c r="K29" s="70">
        <v>3547</v>
      </c>
      <c r="L29" s="70">
        <v>3464</v>
      </c>
      <c r="M29" s="53">
        <v>371</v>
      </c>
      <c r="N29" s="35"/>
      <c r="O29" s="62">
        <v>367</v>
      </c>
      <c r="P29" s="62">
        <v>1509</v>
      </c>
      <c r="Q29" s="62">
        <v>687</v>
      </c>
      <c r="R29" s="62">
        <v>178</v>
      </c>
      <c r="S29" s="62">
        <v>15078</v>
      </c>
      <c r="T29" s="62">
        <v>20184</v>
      </c>
      <c r="U29" s="7" t="s">
        <v>23</v>
      </c>
      <c r="V29" s="36"/>
      <c r="W29" s="145"/>
      <c r="X29" s="34"/>
      <c r="Y29" s="140"/>
      <c r="Z29" s="140"/>
    </row>
    <row r="30" spans="2:26" ht="13.5" customHeight="1">
      <c r="B30" s="140"/>
      <c r="C30" s="140"/>
      <c r="D30" s="33"/>
      <c r="E30" s="145" t="s">
        <v>133</v>
      </c>
      <c r="F30" s="34"/>
      <c r="G30" s="9" t="s">
        <v>21</v>
      </c>
      <c r="H30" s="70">
        <v>5207</v>
      </c>
      <c r="I30" s="70">
        <v>2547</v>
      </c>
      <c r="J30" s="70">
        <v>107</v>
      </c>
      <c r="K30" s="70">
        <v>2540</v>
      </c>
      <c r="L30" s="70">
        <v>2667</v>
      </c>
      <c r="M30" s="53">
        <v>177</v>
      </c>
      <c r="N30" s="35"/>
      <c r="O30" s="62">
        <v>248</v>
      </c>
      <c r="P30" s="62">
        <v>924</v>
      </c>
      <c r="Q30" s="62">
        <v>451</v>
      </c>
      <c r="R30" s="62">
        <v>90</v>
      </c>
      <c r="S30" s="62">
        <v>7812</v>
      </c>
      <c r="T30" s="62">
        <v>10250</v>
      </c>
      <c r="U30" s="7" t="s">
        <v>21</v>
      </c>
      <c r="V30" s="36"/>
      <c r="W30" s="145" t="s">
        <v>133</v>
      </c>
      <c r="X30" s="34"/>
      <c r="Y30" s="140"/>
      <c r="Z30" s="140"/>
    </row>
    <row r="31" spans="2:26" ht="13.5" customHeight="1">
      <c r="B31" s="140"/>
      <c r="C31" s="140"/>
      <c r="D31" s="33"/>
      <c r="E31" s="145"/>
      <c r="F31" s="34"/>
      <c r="G31" s="9" t="s">
        <v>23</v>
      </c>
      <c r="H31" s="70">
        <v>4963</v>
      </c>
      <c r="I31" s="70">
        <v>2419</v>
      </c>
      <c r="J31" s="70">
        <v>50</v>
      </c>
      <c r="K31" s="70">
        <v>1572</v>
      </c>
      <c r="L31" s="70">
        <v>1787</v>
      </c>
      <c r="M31" s="53">
        <v>162</v>
      </c>
      <c r="N31" s="35"/>
      <c r="O31" s="62">
        <v>185</v>
      </c>
      <c r="P31" s="62">
        <v>766</v>
      </c>
      <c r="Q31" s="62">
        <v>365</v>
      </c>
      <c r="R31" s="62">
        <v>87</v>
      </c>
      <c r="S31" s="62">
        <v>7145</v>
      </c>
      <c r="T31" s="62">
        <v>8614</v>
      </c>
      <c r="U31" s="7" t="s">
        <v>23</v>
      </c>
      <c r="V31" s="36"/>
      <c r="W31" s="145"/>
      <c r="X31" s="34"/>
      <c r="Y31" s="140"/>
      <c r="Z31" s="140"/>
    </row>
    <row r="32" spans="2:26" ht="13.5" customHeight="1">
      <c r="B32" s="3"/>
      <c r="C32" s="3"/>
      <c r="D32" s="3"/>
      <c r="E32" s="80"/>
      <c r="F32" s="3"/>
      <c r="G32" s="5"/>
      <c r="H32" s="69"/>
      <c r="I32" s="69"/>
      <c r="J32" s="69"/>
      <c r="K32" s="69"/>
      <c r="L32" s="69"/>
      <c r="M32" s="52"/>
      <c r="N32" s="35"/>
      <c r="O32" s="61"/>
      <c r="P32" s="61"/>
      <c r="Q32" s="61"/>
      <c r="R32" s="61"/>
      <c r="S32" s="61"/>
      <c r="T32" s="61"/>
      <c r="U32" s="37"/>
      <c r="V32" s="3"/>
      <c r="W32" s="80"/>
      <c r="X32" s="3"/>
      <c r="Y32" s="3"/>
      <c r="Z32" s="3"/>
    </row>
    <row r="33" spans="2:26" ht="13.5" customHeight="1">
      <c r="B33" s="140"/>
      <c r="C33" s="139" t="s">
        <v>17</v>
      </c>
      <c r="D33" s="33"/>
      <c r="E33" s="145" t="s">
        <v>132</v>
      </c>
      <c r="F33" s="34"/>
      <c r="G33" s="9" t="s">
        <v>21</v>
      </c>
      <c r="H33" s="71">
        <v>37</v>
      </c>
      <c r="I33" s="71">
        <v>107</v>
      </c>
      <c r="J33" s="71">
        <v>6</v>
      </c>
      <c r="K33" s="71">
        <v>3253</v>
      </c>
      <c r="L33" s="71">
        <v>144</v>
      </c>
      <c r="M33" s="54">
        <v>32</v>
      </c>
      <c r="N33" s="35"/>
      <c r="O33" s="63">
        <v>96</v>
      </c>
      <c r="P33" s="63">
        <v>16</v>
      </c>
      <c r="Q33" s="63">
        <v>165</v>
      </c>
      <c r="R33" s="63">
        <v>5</v>
      </c>
      <c r="S33" s="63">
        <v>1323</v>
      </c>
      <c r="T33" s="63">
        <v>15522</v>
      </c>
      <c r="U33" s="7" t="s">
        <v>21</v>
      </c>
      <c r="V33" s="36"/>
      <c r="W33" s="145" t="s">
        <v>132</v>
      </c>
      <c r="X33" s="34"/>
      <c r="Y33" s="139" t="s">
        <v>17</v>
      </c>
      <c r="Z33" s="140"/>
    </row>
    <row r="34" spans="2:26" ht="13.5" customHeight="1">
      <c r="B34" s="140"/>
      <c r="C34" s="139"/>
      <c r="D34" s="33"/>
      <c r="E34" s="145"/>
      <c r="F34" s="34"/>
      <c r="G34" s="9" t="s">
        <v>23</v>
      </c>
      <c r="H34" s="71">
        <v>36</v>
      </c>
      <c r="I34" s="71">
        <v>106</v>
      </c>
      <c r="J34" s="71">
        <v>6</v>
      </c>
      <c r="K34" s="71">
        <v>3212</v>
      </c>
      <c r="L34" s="71">
        <v>141</v>
      </c>
      <c r="M34" s="54">
        <v>32</v>
      </c>
      <c r="N34" s="35"/>
      <c r="O34" s="63">
        <v>93</v>
      </c>
      <c r="P34" s="63">
        <v>15</v>
      </c>
      <c r="Q34" s="63">
        <v>160</v>
      </c>
      <c r="R34" s="63">
        <v>5</v>
      </c>
      <c r="S34" s="63">
        <v>1313</v>
      </c>
      <c r="T34" s="63">
        <v>15325</v>
      </c>
      <c r="U34" s="7" t="s">
        <v>23</v>
      </c>
      <c r="V34" s="36"/>
      <c r="W34" s="145"/>
      <c r="X34" s="34"/>
      <c r="Y34" s="139"/>
      <c r="Z34" s="140"/>
    </row>
    <row r="35" spans="2:26" ht="13.5" customHeight="1">
      <c r="B35" s="140"/>
      <c r="C35" s="139"/>
      <c r="D35" s="33"/>
      <c r="E35" s="145" t="s">
        <v>133</v>
      </c>
      <c r="F35" s="34"/>
      <c r="G35" s="9" t="s">
        <v>21</v>
      </c>
      <c r="H35" s="71">
        <v>10</v>
      </c>
      <c r="I35" s="71">
        <v>16</v>
      </c>
      <c r="J35" s="71">
        <v>2</v>
      </c>
      <c r="K35" s="71">
        <v>385</v>
      </c>
      <c r="L35" s="71">
        <v>29</v>
      </c>
      <c r="M35" s="54">
        <v>4</v>
      </c>
      <c r="N35" s="35"/>
      <c r="O35" s="63">
        <v>11</v>
      </c>
      <c r="P35" s="63">
        <v>1</v>
      </c>
      <c r="Q35" s="63">
        <v>29</v>
      </c>
      <c r="R35" s="63">
        <v>1</v>
      </c>
      <c r="S35" s="63">
        <v>243</v>
      </c>
      <c r="T35" s="63">
        <v>2175</v>
      </c>
      <c r="U35" s="7" t="s">
        <v>21</v>
      </c>
      <c r="V35" s="36"/>
      <c r="W35" s="145" t="s">
        <v>133</v>
      </c>
      <c r="X35" s="34"/>
      <c r="Y35" s="139"/>
      <c r="Z35" s="140"/>
    </row>
    <row r="36" spans="2:26" ht="13.5" customHeight="1">
      <c r="B36" s="140"/>
      <c r="C36" s="139"/>
      <c r="D36" s="33"/>
      <c r="E36" s="145"/>
      <c r="F36" s="34"/>
      <c r="G36" s="9" t="s">
        <v>23</v>
      </c>
      <c r="H36" s="71">
        <v>9</v>
      </c>
      <c r="I36" s="71">
        <v>15</v>
      </c>
      <c r="J36" s="71">
        <v>2</v>
      </c>
      <c r="K36" s="71">
        <v>358</v>
      </c>
      <c r="L36" s="71">
        <v>24</v>
      </c>
      <c r="M36" s="54">
        <v>4</v>
      </c>
      <c r="N36" s="35"/>
      <c r="O36" s="63">
        <v>9</v>
      </c>
      <c r="P36" s="63">
        <v>0</v>
      </c>
      <c r="Q36" s="63">
        <v>28</v>
      </c>
      <c r="R36" s="63">
        <v>1</v>
      </c>
      <c r="S36" s="63">
        <v>238</v>
      </c>
      <c r="T36" s="63">
        <v>2042</v>
      </c>
      <c r="U36" s="7" t="s">
        <v>23</v>
      </c>
      <c r="V36" s="36"/>
      <c r="W36" s="145"/>
      <c r="X36" s="34"/>
      <c r="Y36" s="139"/>
      <c r="Z36" s="140"/>
    </row>
    <row r="37" spans="2:26" ht="13.5" customHeight="1">
      <c r="B37" s="3"/>
      <c r="C37" s="3"/>
      <c r="D37" s="3"/>
      <c r="E37" s="80"/>
      <c r="F37" s="3"/>
      <c r="G37" s="5"/>
      <c r="H37" s="72"/>
      <c r="I37" s="72"/>
      <c r="J37" s="72"/>
      <c r="K37" s="72"/>
      <c r="L37" s="72"/>
      <c r="M37" s="57"/>
      <c r="N37" s="35"/>
      <c r="O37" s="64"/>
      <c r="P37" s="64"/>
      <c r="Q37" s="64"/>
      <c r="R37" s="64"/>
      <c r="S37" s="64"/>
      <c r="T37" s="64"/>
      <c r="U37" s="37"/>
      <c r="V37" s="3"/>
      <c r="W37" s="80"/>
      <c r="X37" s="3"/>
      <c r="Y37" s="3"/>
      <c r="Z37" s="3"/>
    </row>
    <row r="38" spans="2:26" ht="13.5" customHeight="1">
      <c r="B38" s="140"/>
      <c r="C38" s="139" t="s">
        <v>18</v>
      </c>
      <c r="D38" s="33"/>
      <c r="E38" s="145" t="s">
        <v>132</v>
      </c>
      <c r="F38" s="34"/>
      <c r="G38" s="9" t="s">
        <v>21</v>
      </c>
      <c r="H38" s="71">
        <v>4766</v>
      </c>
      <c r="I38" s="71">
        <v>3760</v>
      </c>
      <c r="J38" s="71">
        <v>3451</v>
      </c>
      <c r="K38" s="71">
        <v>44187</v>
      </c>
      <c r="L38" s="71">
        <v>69489</v>
      </c>
      <c r="M38" s="54">
        <v>16862</v>
      </c>
      <c r="N38" s="35"/>
      <c r="O38" s="63">
        <v>13327</v>
      </c>
      <c r="P38" s="63">
        <v>4148</v>
      </c>
      <c r="Q38" s="63">
        <v>8443</v>
      </c>
      <c r="R38" s="63">
        <v>534</v>
      </c>
      <c r="S38" s="63">
        <v>121425</v>
      </c>
      <c r="T38" s="63">
        <v>138600</v>
      </c>
      <c r="U38" s="7" t="s">
        <v>21</v>
      </c>
      <c r="V38" s="36"/>
      <c r="W38" s="145" t="s">
        <v>132</v>
      </c>
      <c r="X38" s="34"/>
      <c r="Y38" s="139" t="s">
        <v>18</v>
      </c>
      <c r="Z38" s="140"/>
    </row>
    <row r="39" spans="2:26" ht="13.5" customHeight="1">
      <c r="B39" s="140"/>
      <c r="C39" s="139"/>
      <c r="D39" s="33"/>
      <c r="E39" s="145"/>
      <c r="F39" s="34"/>
      <c r="G39" s="9" t="s">
        <v>23</v>
      </c>
      <c r="H39" s="71">
        <v>4677</v>
      </c>
      <c r="I39" s="71">
        <v>3699</v>
      </c>
      <c r="J39" s="71">
        <v>2141</v>
      </c>
      <c r="K39" s="71">
        <v>41706</v>
      </c>
      <c r="L39" s="71">
        <v>66864</v>
      </c>
      <c r="M39" s="54">
        <v>16505</v>
      </c>
      <c r="N39" s="35"/>
      <c r="O39" s="63">
        <v>12461</v>
      </c>
      <c r="P39" s="63">
        <v>4090</v>
      </c>
      <c r="Q39" s="63">
        <v>8122</v>
      </c>
      <c r="R39" s="63">
        <v>528</v>
      </c>
      <c r="S39" s="63">
        <v>120136</v>
      </c>
      <c r="T39" s="63">
        <v>128821</v>
      </c>
      <c r="U39" s="7" t="s">
        <v>23</v>
      </c>
      <c r="V39" s="36"/>
      <c r="W39" s="145"/>
      <c r="X39" s="34"/>
      <c r="Y39" s="139"/>
      <c r="Z39" s="140"/>
    </row>
    <row r="40" spans="2:26" ht="13.5" customHeight="1">
      <c r="B40" s="140"/>
      <c r="C40" s="139"/>
      <c r="D40" s="33"/>
      <c r="E40" s="145" t="s">
        <v>133</v>
      </c>
      <c r="F40" s="34"/>
      <c r="G40" s="9" t="s">
        <v>21</v>
      </c>
      <c r="H40" s="71">
        <v>1214</v>
      </c>
      <c r="I40" s="71">
        <v>991</v>
      </c>
      <c r="J40" s="71">
        <v>2075</v>
      </c>
      <c r="K40" s="71">
        <v>16331</v>
      </c>
      <c r="L40" s="71">
        <v>60858</v>
      </c>
      <c r="M40" s="54">
        <v>10446</v>
      </c>
      <c r="N40" s="35"/>
      <c r="O40" s="63">
        <v>8125</v>
      </c>
      <c r="P40" s="63">
        <v>830</v>
      </c>
      <c r="Q40" s="63">
        <v>2920</v>
      </c>
      <c r="R40" s="63">
        <v>105</v>
      </c>
      <c r="S40" s="63">
        <v>24423</v>
      </c>
      <c r="T40" s="63">
        <v>49119</v>
      </c>
      <c r="U40" s="7" t="s">
        <v>21</v>
      </c>
      <c r="V40" s="36"/>
      <c r="W40" s="145" t="s">
        <v>133</v>
      </c>
      <c r="X40" s="34"/>
      <c r="Y40" s="139"/>
      <c r="Z40" s="140"/>
    </row>
    <row r="41" spans="2:26" ht="13.5" customHeight="1">
      <c r="B41" s="140"/>
      <c r="C41" s="139"/>
      <c r="D41" s="33"/>
      <c r="E41" s="145"/>
      <c r="F41" s="34"/>
      <c r="G41" s="9" t="s">
        <v>23</v>
      </c>
      <c r="H41" s="71">
        <v>1122</v>
      </c>
      <c r="I41" s="71">
        <v>932</v>
      </c>
      <c r="J41" s="71">
        <v>783</v>
      </c>
      <c r="K41" s="71">
        <v>13929</v>
      </c>
      <c r="L41" s="71">
        <v>58352</v>
      </c>
      <c r="M41" s="54">
        <v>10107</v>
      </c>
      <c r="N41" s="35"/>
      <c r="O41" s="63">
        <v>7285</v>
      </c>
      <c r="P41" s="63">
        <v>770</v>
      </c>
      <c r="Q41" s="63">
        <v>2645</v>
      </c>
      <c r="R41" s="63">
        <v>98</v>
      </c>
      <c r="S41" s="63">
        <v>23237</v>
      </c>
      <c r="T41" s="63">
        <v>39764</v>
      </c>
      <c r="U41" s="7" t="s">
        <v>23</v>
      </c>
      <c r="V41" s="36"/>
      <c r="W41" s="145"/>
      <c r="X41" s="34"/>
      <c r="Y41" s="139"/>
      <c r="Z41" s="140"/>
    </row>
    <row r="42" spans="2:26" ht="13.5" customHeight="1">
      <c r="B42" s="3"/>
      <c r="C42" s="3"/>
      <c r="D42" s="3"/>
      <c r="E42" s="80"/>
      <c r="F42" s="3"/>
      <c r="G42" s="5"/>
      <c r="H42" s="72"/>
      <c r="I42" s="72"/>
      <c r="J42" s="72"/>
      <c r="K42" s="72"/>
      <c r="L42" s="72"/>
      <c r="M42" s="57"/>
      <c r="N42" s="35"/>
      <c r="O42" s="64"/>
      <c r="P42" s="64"/>
      <c r="Q42" s="64"/>
      <c r="R42" s="64"/>
      <c r="S42" s="64"/>
      <c r="T42" s="64"/>
      <c r="U42" s="37"/>
      <c r="V42" s="3"/>
      <c r="W42" s="80"/>
      <c r="X42" s="3"/>
      <c r="Y42" s="3"/>
      <c r="Z42" s="3"/>
    </row>
    <row r="43" spans="2:26" ht="13.5" customHeight="1">
      <c r="B43" s="140" t="s">
        <v>19</v>
      </c>
      <c r="C43" s="140"/>
      <c r="D43" s="33"/>
      <c r="E43" s="145" t="s">
        <v>132</v>
      </c>
      <c r="F43" s="34"/>
      <c r="G43" s="9" t="s">
        <v>21</v>
      </c>
      <c r="H43" s="71">
        <v>129</v>
      </c>
      <c r="I43" s="71">
        <v>185</v>
      </c>
      <c r="J43" s="71">
        <v>5</v>
      </c>
      <c r="K43" s="71">
        <v>215</v>
      </c>
      <c r="L43" s="90">
        <v>3543</v>
      </c>
      <c r="M43" s="54">
        <v>52</v>
      </c>
      <c r="N43" s="35"/>
      <c r="O43" s="63">
        <v>38</v>
      </c>
      <c r="P43" s="63">
        <v>92</v>
      </c>
      <c r="Q43" s="63">
        <v>134</v>
      </c>
      <c r="R43" s="63">
        <v>14</v>
      </c>
      <c r="S43" s="63">
        <v>214</v>
      </c>
      <c r="T43" s="63">
        <v>2834</v>
      </c>
      <c r="U43" s="7" t="s">
        <v>21</v>
      </c>
      <c r="V43" s="36"/>
      <c r="W43" s="145" t="s">
        <v>132</v>
      </c>
      <c r="X43" s="34"/>
      <c r="Y43" s="140"/>
      <c r="Z43" s="140" t="s">
        <v>19</v>
      </c>
    </row>
    <row r="44" spans="2:26" ht="13.5" customHeight="1">
      <c r="B44" s="140"/>
      <c r="C44" s="140"/>
      <c r="D44" s="33"/>
      <c r="E44" s="145"/>
      <c r="F44" s="34"/>
      <c r="G44" s="9" t="s">
        <v>23</v>
      </c>
      <c r="H44" s="71">
        <v>86</v>
      </c>
      <c r="I44" s="71">
        <v>99</v>
      </c>
      <c r="J44" s="71">
        <v>3</v>
      </c>
      <c r="K44" s="71">
        <v>141</v>
      </c>
      <c r="L44" s="90">
        <v>2812</v>
      </c>
      <c r="M44" s="54">
        <v>33</v>
      </c>
      <c r="N44" s="35"/>
      <c r="O44" s="63">
        <v>26</v>
      </c>
      <c r="P44" s="63">
        <v>50</v>
      </c>
      <c r="Q44" s="63">
        <v>83</v>
      </c>
      <c r="R44" s="63">
        <v>13</v>
      </c>
      <c r="S44" s="63">
        <v>164</v>
      </c>
      <c r="T44" s="63">
        <v>2313</v>
      </c>
      <c r="U44" s="7" t="s">
        <v>23</v>
      </c>
      <c r="V44" s="36"/>
      <c r="W44" s="145"/>
      <c r="X44" s="34"/>
      <c r="Y44" s="140"/>
      <c r="Z44" s="140"/>
    </row>
    <row r="45" spans="2:26" ht="13.5" customHeight="1">
      <c r="B45" s="140"/>
      <c r="C45" s="140"/>
      <c r="D45" s="33"/>
      <c r="E45" s="145" t="s">
        <v>133</v>
      </c>
      <c r="F45" s="34"/>
      <c r="G45" s="9" t="s">
        <v>21</v>
      </c>
      <c r="H45" s="71">
        <v>85</v>
      </c>
      <c r="I45" s="71">
        <v>138</v>
      </c>
      <c r="J45" s="71">
        <v>5</v>
      </c>
      <c r="K45" s="71">
        <v>160</v>
      </c>
      <c r="L45" s="90">
        <v>2448</v>
      </c>
      <c r="M45" s="54">
        <v>34</v>
      </c>
      <c r="N45" s="35"/>
      <c r="O45" s="63">
        <v>27</v>
      </c>
      <c r="P45" s="63">
        <v>74</v>
      </c>
      <c r="Q45" s="63">
        <v>104</v>
      </c>
      <c r="R45" s="63">
        <v>3</v>
      </c>
      <c r="S45" s="63">
        <v>103</v>
      </c>
      <c r="T45" s="63">
        <v>1667</v>
      </c>
      <c r="U45" s="7" t="s">
        <v>21</v>
      </c>
      <c r="V45" s="36"/>
      <c r="W45" s="145" t="s">
        <v>133</v>
      </c>
      <c r="X45" s="34"/>
      <c r="Y45" s="140"/>
      <c r="Z45" s="140"/>
    </row>
    <row r="46" spans="2:26" ht="13.5" customHeight="1">
      <c r="B46" s="140"/>
      <c r="C46" s="140"/>
      <c r="D46" s="33"/>
      <c r="E46" s="145"/>
      <c r="F46" s="34"/>
      <c r="G46" s="9" t="s">
        <v>23</v>
      </c>
      <c r="H46" s="71">
        <v>49</v>
      </c>
      <c r="I46" s="71">
        <v>61</v>
      </c>
      <c r="J46" s="71">
        <v>3</v>
      </c>
      <c r="K46" s="71">
        <v>77</v>
      </c>
      <c r="L46" s="90">
        <v>1739</v>
      </c>
      <c r="M46" s="54">
        <v>17</v>
      </c>
      <c r="N46" s="35"/>
      <c r="O46" s="63">
        <v>17</v>
      </c>
      <c r="P46" s="63">
        <v>28</v>
      </c>
      <c r="Q46" s="63">
        <v>39</v>
      </c>
      <c r="R46" s="63">
        <v>2</v>
      </c>
      <c r="S46" s="63">
        <v>59</v>
      </c>
      <c r="T46" s="63">
        <v>1211</v>
      </c>
      <c r="U46" s="7" t="s">
        <v>23</v>
      </c>
      <c r="V46" s="36"/>
      <c r="W46" s="145"/>
      <c r="X46" s="34"/>
      <c r="Y46" s="140"/>
      <c r="Z46" s="140"/>
    </row>
    <row r="47" spans="2:26" ht="13.5" customHeight="1">
      <c r="B47" s="3"/>
      <c r="C47" s="3"/>
      <c r="D47" s="3"/>
      <c r="E47" s="80"/>
      <c r="F47" s="3"/>
      <c r="G47" s="5"/>
      <c r="H47" s="72"/>
      <c r="I47" s="72"/>
      <c r="J47" s="72"/>
      <c r="K47" s="72"/>
      <c r="L47" s="72"/>
      <c r="M47" s="57"/>
      <c r="N47" s="35"/>
      <c r="O47" s="64"/>
      <c r="P47" s="64"/>
      <c r="Q47" s="64"/>
      <c r="R47" s="64"/>
      <c r="S47" s="64"/>
      <c r="T47" s="64"/>
      <c r="U47" s="37"/>
      <c r="V47" s="3"/>
      <c r="W47" s="80"/>
      <c r="X47" s="3"/>
      <c r="Y47" s="3"/>
      <c r="Z47" s="3"/>
    </row>
    <row r="48" spans="2:26" ht="13.5" customHeight="1">
      <c r="B48" s="140" t="s">
        <v>20</v>
      </c>
      <c r="C48" s="140"/>
      <c r="D48" s="33"/>
      <c r="E48" s="145" t="s">
        <v>132</v>
      </c>
      <c r="F48" s="34"/>
      <c r="G48" s="9" t="s">
        <v>21</v>
      </c>
      <c r="H48" s="71">
        <v>20</v>
      </c>
      <c r="I48" s="71">
        <v>8</v>
      </c>
      <c r="J48" s="71">
        <v>1</v>
      </c>
      <c r="K48" s="71">
        <v>13</v>
      </c>
      <c r="L48" s="71">
        <v>7</v>
      </c>
      <c r="M48" s="54">
        <v>1</v>
      </c>
      <c r="N48" s="35"/>
      <c r="O48" s="63">
        <v>3</v>
      </c>
      <c r="P48" s="63">
        <v>1</v>
      </c>
      <c r="Q48" s="63">
        <v>9</v>
      </c>
      <c r="R48" s="63">
        <v>4</v>
      </c>
      <c r="S48" s="63">
        <v>69</v>
      </c>
      <c r="T48" s="63">
        <v>95</v>
      </c>
      <c r="U48" s="7" t="s">
        <v>21</v>
      </c>
      <c r="V48" s="36"/>
      <c r="W48" s="145" t="s">
        <v>132</v>
      </c>
      <c r="X48" s="34"/>
      <c r="Y48" s="140"/>
      <c r="Z48" s="140" t="s">
        <v>20</v>
      </c>
    </row>
    <row r="49" spans="2:26" ht="13.5" customHeight="1">
      <c r="B49" s="140"/>
      <c r="C49" s="140"/>
      <c r="D49" s="33"/>
      <c r="E49" s="145"/>
      <c r="F49" s="34"/>
      <c r="G49" s="9" t="s">
        <v>23</v>
      </c>
      <c r="H49" s="71">
        <v>19</v>
      </c>
      <c r="I49" s="71">
        <v>8</v>
      </c>
      <c r="J49" s="71">
        <v>0</v>
      </c>
      <c r="K49" s="71">
        <v>8</v>
      </c>
      <c r="L49" s="71">
        <v>7</v>
      </c>
      <c r="M49" s="54">
        <v>1</v>
      </c>
      <c r="N49" s="35"/>
      <c r="O49" s="63">
        <v>3</v>
      </c>
      <c r="P49" s="63">
        <v>1</v>
      </c>
      <c r="Q49" s="63">
        <v>6</v>
      </c>
      <c r="R49" s="63">
        <v>1</v>
      </c>
      <c r="S49" s="63">
        <v>58</v>
      </c>
      <c r="T49" s="63">
        <v>70</v>
      </c>
      <c r="U49" s="7" t="s">
        <v>23</v>
      </c>
      <c r="V49" s="36"/>
      <c r="W49" s="145"/>
      <c r="X49" s="34"/>
      <c r="Y49" s="140"/>
      <c r="Z49" s="140"/>
    </row>
    <row r="50" spans="2:26" ht="13.5" customHeight="1">
      <c r="B50" s="140"/>
      <c r="C50" s="140"/>
      <c r="D50" s="33"/>
      <c r="E50" s="145" t="s">
        <v>133</v>
      </c>
      <c r="F50" s="34"/>
      <c r="G50" s="9" t="s">
        <v>21</v>
      </c>
      <c r="H50" s="71">
        <v>11</v>
      </c>
      <c r="I50" s="71">
        <v>4</v>
      </c>
      <c r="J50" s="71">
        <v>1</v>
      </c>
      <c r="K50" s="71">
        <v>14</v>
      </c>
      <c r="L50" s="71">
        <v>8</v>
      </c>
      <c r="M50" s="54">
        <v>1</v>
      </c>
      <c r="N50" s="35"/>
      <c r="O50" s="63">
        <v>2</v>
      </c>
      <c r="P50" s="63">
        <v>1</v>
      </c>
      <c r="Q50" s="63">
        <v>7</v>
      </c>
      <c r="R50" s="63">
        <v>4</v>
      </c>
      <c r="S50" s="63">
        <v>38</v>
      </c>
      <c r="T50" s="63">
        <v>63</v>
      </c>
      <c r="U50" s="7" t="s">
        <v>21</v>
      </c>
      <c r="V50" s="36"/>
      <c r="W50" s="145" t="s">
        <v>133</v>
      </c>
      <c r="X50" s="34"/>
      <c r="Y50" s="140"/>
      <c r="Z50" s="140"/>
    </row>
    <row r="51" spans="2:26" ht="13.5" customHeight="1">
      <c r="B51" s="140"/>
      <c r="C51" s="140"/>
      <c r="D51" s="33"/>
      <c r="E51" s="145"/>
      <c r="F51" s="34"/>
      <c r="G51" s="9" t="s">
        <v>23</v>
      </c>
      <c r="H51" s="71">
        <v>10</v>
      </c>
      <c r="I51" s="71">
        <v>4</v>
      </c>
      <c r="J51" s="71">
        <v>0</v>
      </c>
      <c r="K51" s="71">
        <v>9</v>
      </c>
      <c r="L51" s="71">
        <v>7</v>
      </c>
      <c r="M51" s="54">
        <v>1</v>
      </c>
      <c r="N51" s="35"/>
      <c r="O51" s="63">
        <v>2</v>
      </c>
      <c r="P51" s="63">
        <v>1</v>
      </c>
      <c r="Q51" s="63">
        <v>5</v>
      </c>
      <c r="R51" s="63">
        <v>1</v>
      </c>
      <c r="S51" s="63">
        <v>27</v>
      </c>
      <c r="T51" s="63">
        <v>41</v>
      </c>
      <c r="U51" s="7" t="s">
        <v>23</v>
      </c>
      <c r="V51" s="36"/>
      <c r="W51" s="145"/>
      <c r="X51" s="34"/>
      <c r="Y51" s="140"/>
      <c r="Z51" s="140"/>
    </row>
    <row r="52" spans="2:26" ht="13.5" customHeight="1">
      <c r="B52" s="3"/>
      <c r="C52" s="3"/>
      <c r="D52" s="3"/>
      <c r="E52" s="80"/>
      <c r="F52" s="3"/>
      <c r="G52" s="5"/>
      <c r="H52" s="72"/>
      <c r="I52" s="72"/>
      <c r="J52" s="72"/>
      <c r="K52" s="72"/>
      <c r="L52" s="72"/>
      <c r="M52" s="57"/>
      <c r="N52" s="35"/>
      <c r="O52" s="64"/>
      <c r="P52" s="64"/>
      <c r="Q52" s="64"/>
      <c r="R52" s="64"/>
      <c r="S52" s="64"/>
      <c r="T52" s="64"/>
      <c r="U52" s="37"/>
      <c r="V52" s="3"/>
      <c r="W52" s="80"/>
      <c r="X52" s="3"/>
      <c r="Y52" s="3"/>
      <c r="Z52" s="3"/>
    </row>
    <row r="53" spans="2:26" ht="13.5" customHeight="1">
      <c r="B53" s="140" t="s">
        <v>78</v>
      </c>
      <c r="C53" s="143" t="s">
        <v>79</v>
      </c>
      <c r="D53" s="33"/>
      <c r="E53" s="145" t="s">
        <v>132</v>
      </c>
      <c r="F53" s="34"/>
      <c r="G53" s="9" t="s">
        <v>21</v>
      </c>
      <c r="H53" s="71">
        <v>16</v>
      </c>
      <c r="I53" s="71">
        <v>25</v>
      </c>
      <c r="J53" s="71">
        <v>0</v>
      </c>
      <c r="K53" s="71">
        <v>47</v>
      </c>
      <c r="L53" s="71">
        <v>9</v>
      </c>
      <c r="M53" s="54">
        <v>7</v>
      </c>
      <c r="N53" s="35"/>
      <c r="O53" s="63">
        <v>8</v>
      </c>
      <c r="P53" s="63">
        <v>24</v>
      </c>
      <c r="Q53" s="63">
        <v>8</v>
      </c>
      <c r="R53" s="63">
        <v>1</v>
      </c>
      <c r="S53" s="63">
        <v>1266</v>
      </c>
      <c r="T53" s="63">
        <v>936</v>
      </c>
      <c r="U53" s="7" t="s">
        <v>21</v>
      </c>
      <c r="V53" s="36"/>
      <c r="W53" s="145" t="s">
        <v>132</v>
      </c>
      <c r="X53" s="34"/>
      <c r="Y53" s="140" t="s">
        <v>78</v>
      </c>
      <c r="Z53" s="143" t="s">
        <v>79</v>
      </c>
    </row>
    <row r="54" spans="2:26" ht="13.5" customHeight="1">
      <c r="B54" s="140"/>
      <c r="C54" s="143"/>
      <c r="D54" s="33"/>
      <c r="E54" s="145"/>
      <c r="F54" s="34"/>
      <c r="G54" s="9" t="s">
        <v>23</v>
      </c>
      <c r="H54" s="71">
        <v>14</v>
      </c>
      <c r="I54" s="71">
        <v>16</v>
      </c>
      <c r="J54" s="71">
        <v>0</v>
      </c>
      <c r="K54" s="71">
        <v>21</v>
      </c>
      <c r="L54" s="71">
        <v>7</v>
      </c>
      <c r="M54" s="54">
        <v>5</v>
      </c>
      <c r="N54" s="35"/>
      <c r="O54" s="63">
        <v>4</v>
      </c>
      <c r="P54" s="63">
        <v>21</v>
      </c>
      <c r="Q54" s="63">
        <v>4</v>
      </c>
      <c r="R54" s="63">
        <v>1</v>
      </c>
      <c r="S54" s="63">
        <v>916</v>
      </c>
      <c r="T54" s="63">
        <v>266</v>
      </c>
      <c r="U54" s="7" t="s">
        <v>23</v>
      </c>
      <c r="V54" s="36"/>
      <c r="W54" s="145"/>
      <c r="X54" s="34"/>
      <c r="Y54" s="140"/>
      <c r="Z54" s="143"/>
    </row>
    <row r="55" spans="2:26" ht="13.5" customHeight="1">
      <c r="B55" s="140"/>
      <c r="C55" s="143"/>
      <c r="D55" s="33"/>
      <c r="E55" s="145" t="s">
        <v>133</v>
      </c>
      <c r="F55" s="34"/>
      <c r="G55" s="9" t="s">
        <v>21</v>
      </c>
      <c r="H55" s="71">
        <v>8</v>
      </c>
      <c r="I55" s="71">
        <v>12</v>
      </c>
      <c r="J55" s="71">
        <v>0</v>
      </c>
      <c r="K55" s="71">
        <v>29</v>
      </c>
      <c r="L55" s="71">
        <v>6</v>
      </c>
      <c r="M55" s="54">
        <v>4</v>
      </c>
      <c r="N55" s="35"/>
      <c r="O55" s="63">
        <v>5</v>
      </c>
      <c r="P55" s="63">
        <v>4</v>
      </c>
      <c r="Q55" s="63">
        <v>4</v>
      </c>
      <c r="R55" s="63">
        <v>0</v>
      </c>
      <c r="S55" s="63">
        <v>592</v>
      </c>
      <c r="T55" s="63">
        <v>715</v>
      </c>
      <c r="U55" s="7" t="s">
        <v>21</v>
      </c>
      <c r="V55" s="36"/>
      <c r="W55" s="145" t="s">
        <v>133</v>
      </c>
      <c r="X55" s="34"/>
      <c r="Y55" s="140"/>
      <c r="Z55" s="143"/>
    </row>
    <row r="56" spans="2:26" ht="13.5" customHeight="1" thickBot="1">
      <c r="B56" s="142"/>
      <c r="C56" s="144"/>
      <c r="D56" s="8"/>
      <c r="E56" s="146"/>
      <c r="F56" s="39"/>
      <c r="G56" s="40" t="s">
        <v>23</v>
      </c>
      <c r="H56" s="73">
        <v>5</v>
      </c>
      <c r="I56" s="73">
        <v>3</v>
      </c>
      <c r="J56" s="73">
        <v>0</v>
      </c>
      <c r="K56" s="73">
        <v>8</v>
      </c>
      <c r="L56" s="73">
        <v>4</v>
      </c>
      <c r="M56" s="58">
        <v>2</v>
      </c>
      <c r="N56" s="35"/>
      <c r="O56" s="65">
        <v>1</v>
      </c>
      <c r="P56" s="65">
        <v>1</v>
      </c>
      <c r="Q56" s="65">
        <v>1</v>
      </c>
      <c r="R56" s="65">
        <v>0</v>
      </c>
      <c r="S56" s="65">
        <v>262</v>
      </c>
      <c r="T56" s="65">
        <v>101</v>
      </c>
      <c r="U56" s="41" t="s">
        <v>23</v>
      </c>
      <c r="V56" s="42"/>
      <c r="W56" s="146"/>
      <c r="X56" s="39"/>
      <c r="Y56" s="142"/>
      <c r="Z56" s="144"/>
    </row>
    <row r="57" spans="15:30" ht="12">
      <c r="O57" s="165" t="s">
        <v>156</v>
      </c>
      <c r="P57" s="166"/>
      <c r="Q57" s="166"/>
      <c r="R57" s="166"/>
      <c r="S57" s="166"/>
      <c r="T57" s="166"/>
      <c r="U57" s="166"/>
      <c r="V57" s="166"/>
      <c r="W57" s="166"/>
      <c r="X57" s="166"/>
      <c r="Y57" s="166"/>
      <c r="Z57" s="166"/>
      <c r="AA57" s="81"/>
      <c r="AB57" s="81"/>
      <c r="AC57" s="81"/>
      <c r="AD57" s="81"/>
    </row>
    <row r="58" spans="15:30" ht="12">
      <c r="O58" s="157" t="s">
        <v>157</v>
      </c>
      <c r="P58" s="137"/>
      <c r="Q58" s="137"/>
      <c r="R58" s="137"/>
      <c r="S58" s="137"/>
      <c r="T58" s="137"/>
      <c r="U58" s="137"/>
      <c r="V58" s="137"/>
      <c r="W58" s="137"/>
      <c r="X58" s="137"/>
      <c r="Y58" s="137"/>
      <c r="Z58" s="137"/>
      <c r="AA58" s="81"/>
      <c r="AB58" s="81"/>
      <c r="AC58" s="81"/>
      <c r="AD58" s="81"/>
    </row>
    <row r="59" spans="15:30" ht="12">
      <c r="O59" s="174" t="s">
        <v>158</v>
      </c>
      <c r="P59" s="175"/>
      <c r="Q59" s="175"/>
      <c r="R59" s="175"/>
      <c r="S59" s="175"/>
      <c r="T59" s="175"/>
      <c r="U59" s="175"/>
      <c r="V59" s="175"/>
      <c r="W59" s="175"/>
      <c r="X59" s="175"/>
      <c r="Y59" s="175"/>
      <c r="Z59" s="175"/>
      <c r="AA59" s="81"/>
      <c r="AB59" s="81"/>
      <c r="AC59" s="81"/>
      <c r="AD59" s="81"/>
    </row>
    <row r="60" spans="15:26" ht="12">
      <c r="O60" s="175"/>
      <c r="P60" s="175"/>
      <c r="Q60" s="175"/>
      <c r="R60" s="175"/>
      <c r="S60" s="175"/>
      <c r="T60" s="175"/>
      <c r="U60" s="175"/>
      <c r="V60" s="175"/>
      <c r="W60" s="175"/>
      <c r="X60" s="175"/>
      <c r="Y60" s="175"/>
      <c r="Z60" s="175"/>
    </row>
    <row r="64" spans="5:20" ht="12">
      <c r="E64" s="43" t="s">
        <v>12</v>
      </c>
      <c r="F64" s="43"/>
      <c r="G64" s="43" t="s">
        <v>126</v>
      </c>
      <c r="H64" s="79">
        <f aca="true" t="shared" si="0" ref="H64:J67">SUM(H13,H18,H23,H43,H48,H53)-H8</f>
        <v>0</v>
      </c>
      <c r="I64" s="79">
        <f t="shared" si="0"/>
        <v>0</v>
      </c>
      <c r="J64" s="79">
        <f t="shared" si="0"/>
        <v>0</v>
      </c>
      <c r="K64" s="79">
        <f aca="true" t="shared" si="1" ref="K64:M67">SUM(K13,K18,K23,K43,K48,K53)-K8</f>
        <v>0</v>
      </c>
      <c r="L64" s="79">
        <f t="shared" si="1"/>
        <v>0</v>
      </c>
      <c r="M64" s="79">
        <f t="shared" si="1"/>
        <v>0</v>
      </c>
      <c r="O64" s="79">
        <f aca="true" t="shared" si="2" ref="O64:T67">SUM(O13,O18,O23,O43,O48,O53)-O8</f>
        <v>0</v>
      </c>
      <c r="P64" s="79">
        <f t="shared" si="2"/>
        <v>0</v>
      </c>
      <c r="Q64" s="79">
        <f aca="true" t="shared" si="3" ref="Q64:R67">SUM(Q13,Q18,Q23,Q43,Q48,Q53)-Q8</f>
        <v>0</v>
      </c>
      <c r="R64" s="79">
        <f t="shared" si="3"/>
        <v>0</v>
      </c>
      <c r="S64" s="79">
        <f t="shared" si="2"/>
        <v>0</v>
      </c>
      <c r="T64" s="79">
        <f t="shared" si="2"/>
        <v>0</v>
      </c>
    </row>
    <row r="65" spans="5:20" ht="12">
      <c r="E65" s="43"/>
      <c r="F65" s="43"/>
      <c r="G65" s="43" t="s">
        <v>127</v>
      </c>
      <c r="H65" s="79">
        <f t="shared" si="0"/>
        <v>0</v>
      </c>
      <c r="I65" s="79">
        <f t="shared" si="0"/>
        <v>0</v>
      </c>
      <c r="J65" s="79">
        <f t="shared" si="0"/>
        <v>0</v>
      </c>
      <c r="K65" s="79">
        <f t="shared" si="1"/>
        <v>0</v>
      </c>
      <c r="L65" s="79">
        <f t="shared" si="1"/>
        <v>0</v>
      </c>
      <c r="M65" s="79">
        <f t="shared" si="1"/>
        <v>0</v>
      </c>
      <c r="O65" s="79">
        <f t="shared" si="2"/>
        <v>0</v>
      </c>
      <c r="P65" s="79">
        <f t="shared" si="2"/>
        <v>0</v>
      </c>
      <c r="Q65" s="79">
        <f t="shared" si="3"/>
        <v>0</v>
      </c>
      <c r="R65" s="79">
        <f t="shared" si="3"/>
        <v>0</v>
      </c>
      <c r="S65" s="79">
        <f t="shared" si="2"/>
        <v>0</v>
      </c>
      <c r="T65" s="79">
        <f t="shared" si="2"/>
        <v>0</v>
      </c>
    </row>
    <row r="66" spans="5:20" ht="12">
      <c r="E66" s="43"/>
      <c r="F66" s="43"/>
      <c r="G66" s="43" t="s">
        <v>128</v>
      </c>
      <c r="H66" s="79">
        <f t="shared" si="0"/>
        <v>0</v>
      </c>
      <c r="I66" s="79">
        <f t="shared" si="0"/>
        <v>0</v>
      </c>
      <c r="J66" s="79">
        <f t="shared" si="0"/>
        <v>0</v>
      </c>
      <c r="K66" s="79">
        <f t="shared" si="1"/>
        <v>0</v>
      </c>
      <c r="L66" s="79">
        <f t="shared" si="1"/>
        <v>0</v>
      </c>
      <c r="M66" s="79">
        <f t="shared" si="1"/>
        <v>0</v>
      </c>
      <c r="O66" s="79">
        <f t="shared" si="2"/>
        <v>0</v>
      </c>
      <c r="P66" s="79">
        <f t="shared" si="2"/>
        <v>0</v>
      </c>
      <c r="Q66" s="79">
        <f t="shared" si="3"/>
        <v>0</v>
      </c>
      <c r="R66" s="79">
        <f t="shared" si="3"/>
        <v>0</v>
      </c>
      <c r="S66" s="79">
        <f t="shared" si="2"/>
        <v>0</v>
      </c>
      <c r="T66" s="79">
        <f t="shared" si="2"/>
        <v>0</v>
      </c>
    </row>
    <row r="67" spans="5:20" ht="12">
      <c r="E67" s="43"/>
      <c r="F67" s="43"/>
      <c r="G67" s="43" t="s">
        <v>129</v>
      </c>
      <c r="H67" s="79">
        <f t="shared" si="0"/>
        <v>0</v>
      </c>
      <c r="I67" s="79">
        <f t="shared" si="0"/>
        <v>0</v>
      </c>
      <c r="J67" s="79">
        <f t="shared" si="0"/>
        <v>0</v>
      </c>
      <c r="K67" s="79">
        <f t="shared" si="1"/>
        <v>0</v>
      </c>
      <c r="L67" s="79">
        <f t="shared" si="1"/>
        <v>0</v>
      </c>
      <c r="M67" s="79">
        <f t="shared" si="1"/>
        <v>0</v>
      </c>
      <c r="O67" s="79">
        <f t="shared" si="2"/>
        <v>0</v>
      </c>
      <c r="P67" s="79">
        <f t="shared" si="2"/>
        <v>0</v>
      </c>
      <c r="Q67" s="79">
        <f t="shared" si="3"/>
        <v>0</v>
      </c>
      <c r="R67" s="79">
        <f t="shared" si="3"/>
        <v>0</v>
      </c>
      <c r="S67" s="79">
        <f t="shared" si="2"/>
        <v>0</v>
      </c>
      <c r="T67" s="79">
        <f t="shared" si="2"/>
        <v>0</v>
      </c>
    </row>
    <row r="68" spans="5:20" ht="12">
      <c r="E68" s="43" t="s">
        <v>15</v>
      </c>
      <c r="F68" s="43"/>
      <c r="G68" s="43" t="s">
        <v>126</v>
      </c>
      <c r="H68" s="79">
        <f aca="true" t="shared" si="4" ref="H68:J71">SUM(H28,H33,H38)-H23</f>
        <v>0</v>
      </c>
      <c r="I68" s="79">
        <f t="shared" si="4"/>
        <v>0</v>
      </c>
      <c r="J68" s="79">
        <f t="shared" si="4"/>
        <v>0</v>
      </c>
      <c r="K68" s="79">
        <f aca="true" t="shared" si="5" ref="K68:M71">SUM(K28,K33,K38)-K23</f>
        <v>0</v>
      </c>
      <c r="L68" s="79">
        <f t="shared" si="5"/>
        <v>0</v>
      </c>
      <c r="M68" s="79">
        <f t="shared" si="5"/>
        <v>0</v>
      </c>
      <c r="O68" s="79">
        <f aca="true" t="shared" si="6" ref="O68:T71">SUM(O28,O33,O38)-O23</f>
        <v>0</v>
      </c>
      <c r="P68" s="79">
        <f t="shared" si="6"/>
        <v>0</v>
      </c>
      <c r="Q68" s="79">
        <f aca="true" t="shared" si="7" ref="Q68:R71">SUM(Q28,Q33,Q38)-Q23</f>
        <v>0</v>
      </c>
      <c r="R68" s="79">
        <f t="shared" si="7"/>
        <v>0</v>
      </c>
      <c r="S68" s="79">
        <f t="shared" si="6"/>
        <v>0</v>
      </c>
      <c r="T68" s="79">
        <f t="shared" si="6"/>
        <v>0</v>
      </c>
    </row>
    <row r="69" spans="5:20" ht="12">
      <c r="E69" s="43"/>
      <c r="F69" s="43"/>
      <c r="G69" s="43" t="s">
        <v>127</v>
      </c>
      <c r="H69" s="79">
        <f t="shared" si="4"/>
        <v>0</v>
      </c>
      <c r="I69" s="79">
        <f t="shared" si="4"/>
        <v>0</v>
      </c>
      <c r="J69" s="79">
        <f t="shared" si="4"/>
        <v>0</v>
      </c>
      <c r="K69" s="79">
        <f t="shared" si="5"/>
        <v>0</v>
      </c>
      <c r="L69" s="79">
        <f t="shared" si="5"/>
        <v>0</v>
      </c>
      <c r="M69" s="79">
        <f t="shared" si="5"/>
        <v>0</v>
      </c>
      <c r="O69" s="79">
        <f t="shared" si="6"/>
        <v>0</v>
      </c>
      <c r="P69" s="79">
        <f t="shared" si="6"/>
        <v>0</v>
      </c>
      <c r="Q69" s="79">
        <f t="shared" si="7"/>
        <v>0</v>
      </c>
      <c r="R69" s="79">
        <f t="shared" si="7"/>
        <v>0</v>
      </c>
      <c r="S69" s="79">
        <f t="shared" si="6"/>
        <v>0</v>
      </c>
      <c r="T69" s="79">
        <f t="shared" si="6"/>
        <v>0</v>
      </c>
    </row>
    <row r="70" spans="5:20" ht="12">
      <c r="E70" s="43"/>
      <c r="F70" s="43"/>
      <c r="G70" s="43" t="s">
        <v>128</v>
      </c>
      <c r="H70" s="79">
        <f t="shared" si="4"/>
        <v>0</v>
      </c>
      <c r="I70" s="79">
        <f t="shared" si="4"/>
        <v>0</v>
      </c>
      <c r="J70" s="79">
        <f t="shared" si="4"/>
        <v>0</v>
      </c>
      <c r="K70" s="79">
        <f t="shared" si="5"/>
        <v>0</v>
      </c>
      <c r="L70" s="79">
        <f t="shared" si="5"/>
        <v>0</v>
      </c>
      <c r="M70" s="79">
        <f t="shared" si="5"/>
        <v>0</v>
      </c>
      <c r="O70" s="79">
        <f t="shared" si="6"/>
        <v>0</v>
      </c>
      <c r="P70" s="79">
        <f t="shared" si="6"/>
        <v>0</v>
      </c>
      <c r="Q70" s="79">
        <f t="shared" si="7"/>
        <v>0</v>
      </c>
      <c r="R70" s="79">
        <f t="shared" si="7"/>
        <v>0</v>
      </c>
      <c r="S70" s="79">
        <f t="shared" si="6"/>
        <v>0</v>
      </c>
      <c r="T70" s="79">
        <f t="shared" si="6"/>
        <v>0</v>
      </c>
    </row>
    <row r="71" spans="5:20" ht="12">
      <c r="E71" s="43"/>
      <c r="F71" s="43"/>
      <c r="G71" s="43" t="s">
        <v>129</v>
      </c>
      <c r="H71" s="79">
        <f t="shared" si="4"/>
        <v>0</v>
      </c>
      <c r="I71" s="79">
        <f t="shared" si="4"/>
        <v>0</v>
      </c>
      <c r="J71" s="79">
        <f t="shared" si="4"/>
        <v>0</v>
      </c>
      <c r="K71" s="79">
        <f t="shared" si="5"/>
        <v>0</v>
      </c>
      <c r="L71" s="79">
        <f t="shared" si="5"/>
        <v>0</v>
      </c>
      <c r="M71" s="79">
        <f t="shared" si="5"/>
        <v>0</v>
      </c>
      <c r="O71" s="79">
        <f t="shared" si="6"/>
        <v>0</v>
      </c>
      <c r="P71" s="79">
        <f t="shared" si="6"/>
        <v>0</v>
      </c>
      <c r="Q71" s="79">
        <f t="shared" si="7"/>
        <v>0</v>
      </c>
      <c r="R71" s="79">
        <f t="shared" si="7"/>
        <v>0</v>
      </c>
      <c r="S71" s="79">
        <f t="shared" si="6"/>
        <v>0</v>
      </c>
      <c r="T71" s="79">
        <f t="shared" si="6"/>
        <v>0</v>
      </c>
    </row>
  </sheetData>
  <sheetProtection/>
  <mergeCells count="103">
    <mergeCell ref="G2:L2"/>
    <mergeCell ref="E4:G4"/>
    <mergeCell ref="E5:G5"/>
    <mergeCell ref="U4:W4"/>
    <mergeCell ref="U5:W5"/>
    <mergeCell ref="I4:I6"/>
    <mergeCell ref="U6:X7"/>
    <mergeCell ref="S4:S6"/>
    <mergeCell ref="H4:H6"/>
    <mergeCell ref="M4:M6"/>
    <mergeCell ref="T4:T6"/>
    <mergeCell ref="B13:B16"/>
    <mergeCell ref="C13:C16"/>
    <mergeCell ref="B18:B21"/>
    <mergeCell ref="C18:C21"/>
    <mergeCell ref="B8:B11"/>
    <mergeCell ref="C8:C11"/>
    <mergeCell ref="D6:G7"/>
    <mergeCell ref="O4:O6"/>
    <mergeCell ref="J4:J6"/>
    <mergeCell ref="C38:C41"/>
    <mergeCell ref="B23:B26"/>
    <mergeCell ref="C23:C26"/>
    <mergeCell ref="B28:B31"/>
    <mergeCell ref="C28:C31"/>
    <mergeCell ref="B33:B36"/>
    <mergeCell ref="C33:C36"/>
    <mergeCell ref="B38:B41"/>
    <mergeCell ref="B53:B56"/>
    <mergeCell ref="C53:C56"/>
    <mergeCell ref="B43:B46"/>
    <mergeCell ref="C43:C46"/>
    <mergeCell ref="B48:B51"/>
    <mergeCell ref="C48:C51"/>
    <mergeCell ref="Y8:Y11"/>
    <mergeCell ref="Z8:Z11"/>
    <mergeCell ref="Y13:Y16"/>
    <mergeCell ref="Z13:Z16"/>
    <mergeCell ref="Y18:Y21"/>
    <mergeCell ref="Z18:Z21"/>
    <mergeCell ref="Z48:Z51"/>
    <mergeCell ref="Y23:Y26"/>
    <mergeCell ref="Z23:Z26"/>
    <mergeCell ref="Y28:Y31"/>
    <mergeCell ref="Z28:Z31"/>
    <mergeCell ref="Y33:Y36"/>
    <mergeCell ref="Z33:Z36"/>
    <mergeCell ref="E8:E9"/>
    <mergeCell ref="E10:E11"/>
    <mergeCell ref="E13:E14"/>
    <mergeCell ref="E15:E16"/>
    <mergeCell ref="E18:E19"/>
    <mergeCell ref="E20:E21"/>
    <mergeCell ref="E50:E51"/>
    <mergeCell ref="E23:E24"/>
    <mergeCell ref="E25:E26"/>
    <mergeCell ref="E28:E29"/>
    <mergeCell ref="E30:E31"/>
    <mergeCell ref="E33:E34"/>
    <mergeCell ref="E35:E36"/>
    <mergeCell ref="E38:E39"/>
    <mergeCell ref="E40:E41"/>
    <mergeCell ref="E43:E44"/>
    <mergeCell ref="E45:E46"/>
    <mergeCell ref="E48:E49"/>
    <mergeCell ref="W40:W41"/>
    <mergeCell ref="E53:E54"/>
    <mergeCell ref="E55:E56"/>
    <mergeCell ref="W8:W9"/>
    <mergeCell ref="W10:W11"/>
    <mergeCell ref="W13:W14"/>
    <mergeCell ref="W15:W16"/>
    <mergeCell ref="W18:W19"/>
    <mergeCell ref="O59:Z60"/>
    <mergeCell ref="P2:V2"/>
    <mergeCell ref="W43:W44"/>
    <mergeCell ref="W45:W46"/>
    <mergeCell ref="W48:W49"/>
    <mergeCell ref="W50:W51"/>
    <mergeCell ref="W53:W54"/>
    <mergeCell ref="Y53:Y56"/>
    <mergeCell ref="Z53:Z56"/>
    <mergeCell ref="Y38:Y41"/>
    <mergeCell ref="P4:P6"/>
    <mergeCell ref="W55:W56"/>
    <mergeCell ref="W28:W29"/>
    <mergeCell ref="K4:K6"/>
    <mergeCell ref="L4:L6"/>
    <mergeCell ref="R4:R6"/>
    <mergeCell ref="Q4:Q6"/>
    <mergeCell ref="W20:W21"/>
    <mergeCell ref="W23:W24"/>
    <mergeCell ref="W25:W26"/>
    <mergeCell ref="O57:Z57"/>
    <mergeCell ref="O58:Z58"/>
    <mergeCell ref="W30:W31"/>
    <mergeCell ref="W33:W34"/>
    <mergeCell ref="W35:W36"/>
    <mergeCell ref="W38:W39"/>
    <mergeCell ref="Z38:Z41"/>
    <mergeCell ref="Y43:Y46"/>
    <mergeCell ref="Z43:Z46"/>
    <mergeCell ref="Y48:Y51"/>
  </mergeCells>
  <printOptions horizontalCentered="1"/>
  <pageMargins left="0.3937007874015748" right="0.3937007874015748" top="0.5905511811023623" bottom="0.3937007874015748" header="0.1968503937007874" footer="0.31496062992125984"/>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2022-07-28T02:42:18Z</dcterms:created>
  <dcterms:modified xsi:type="dcterms:W3CDTF">2022-07-28T02:42:18Z</dcterms:modified>
  <cp:category/>
  <cp:version/>
  <cp:contentType/>
  <cp:contentStatus/>
</cp:coreProperties>
</file>