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268" tabRatio="74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</sheets>
  <definedNames>
    <definedName name="_xlnm.Print_Area" localSheetId="0">'01'!$B$1:$M$52</definedName>
    <definedName name="_xlnm.Print_Area" localSheetId="1">'02'!$B$2:$M$43</definedName>
    <definedName name="_xlnm.Print_Area" localSheetId="2">'03'!$B$2:$M$48</definedName>
    <definedName name="_xlnm.Print_Area" localSheetId="3">'04'!$B$2:$M$44</definedName>
    <definedName name="_xlnm.Print_Area" localSheetId="4">'05'!$B$2:$M$44</definedName>
    <definedName name="_xlnm.Print_Area" localSheetId="5">'06'!$B$2:$M$44</definedName>
    <definedName name="_xlnm.Print_Area" localSheetId="6">'07'!$B$2:$M$46</definedName>
    <definedName name="_xlnm.Print_Area" localSheetId="7">'08'!$B$2:$M$40</definedName>
    <definedName name="_xlnm.Print_Area" localSheetId="8">'09'!$B$2:$M$52</definedName>
  </definedNames>
  <calcPr fullCalcOnLoad="1"/>
</workbook>
</file>

<file path=xl/sharedStrings.xml><?xml version="1.0" encoding="utf-8"?>
<sst xmlns="http://schemas.openxmlformats.org/spreadsheetml/2006/main" count="532" uniqueCount="414">
  <si>
    <t>理学療法士及び作業療法士法</t>
  </si>
  <si>
    <t>石油コンビナート等災害防止法</t>
  </si>
  <si>
    <t>警察法関係</t>
  </si>
  <si>
    <t>経済罰則整備法</t>
  </si>
  <si>
    <t>法人ﾉ役員処罰ﾆ関ｽﾙ法律</t>
  </si>
  <si>
    <t>印紙等模造取締法</t>
  </si>
  <si>
    <t>印紙犯罪処罰法</t>
  </si>
  <si>
    <t>外貨偽造法</t>
  </si>
  <si>
    <t>通貨及び証券模造取締法</t>
  </si>
  <si>
    <t>紙幣類似証券取締法</t>
  </si>
  <si>
    <t>破壊活動防止法</t>
  </si>
  <si>
    <t>公職選挙法</t>
  </si>
  <si>
    <t>政治資金規正法</t>
  </si>
  <si>
    <t>軽犯罪法</t>
  </si>
  <si>
    <t>酩酊者規制法</t>
  </si>
  <si>
    <t>迷惑防止条例</t>
  </si>
  <si>
    <t>暴力団員不当行為防止法</t>
  </si>
  <si>
    <t>自転車競技法</t>
  </si>
  <si>
    <t>競馬法</t>
  </si>
  <si>
    <t>モーターボート競走法</t>
  </si>
  <si>
    <t>小型自動車競走法</t>
  </si>
  <si>
    <t>風営適正化法</t>
  </si>
  <si>
    <t>売春防止法</t>
  </si>
  <si>
    <t>質屋営業法</t>
  </si>
  <si>
    <t>古物営業法</t>
  </si>
  <si>
    <t>児童福祉法</t>
  </si>
  <si>
    <t>未成年者飲酒禁止法</t>
  </si>
  <si>
    <t>未成年者喫煙禁止法</t>
  </si>
  <si>
    <t>青少年保護育成条例</t>
  </si>
  <si>
    <t>テレクラ営業等規制条例</t>
  </si>
  <si>
    <t>銃砲刀剣類所持等取締法</t>
  </si>
  <si>
    <t>武器等製造法</t>
  </si>
  <si>
    <t>火薬類取締法</t>
  </si>
  <si>
    <t>高圧ガス保安法</t>
  </si>
  <si>
    <t>液化石油ガス法</t>
  </si>
  <si>
    <t>原子炉等規制法</t>
  </si>
  <si>
    <t>放射線障害防止法</t>
  </si>
  <si>
    <t>麻薬等取締法</t>
  </si>
  <si>
    <t>あへん法</t>
  </si>
  <si>
    <t>大麻取締法</t>
  </si>
  <si>
    <t>覚せい剤取締法</t>
  </si>
  <si>
    <t>薬事法</t>
  </si>
  <si>
    <t>毒物及び劇物取締法</t>
  </si>
  <si>
    <t>農薬取締法</t>
  </si>
  <si>
    <t>薬剤師法</t>
  </si>
  <si>
    <t>麻薬等特例法</t>
  </si>
  <si>
    <t>医師法</t>
  </si>
  <si>
    <t>歯科医師法</t>
  </si>
  <si>
    <t>歯科技工法</t>
  </si>
  <si>
    <t>医療法</t>
  </si>
  <si>
    <t>柔道整復師法</t>
  </si>
  <si>
    <t>あん摩師等法</t>
  </si>
  <si>
    <t>診療放射線技師法</t>
  </si>
  <si>
    <t>臨床検査技師等法</t>
  </si>
  <si>
    <t>死体解剖保存法</t>
  </si>
  <si>
    <t>食品衛生法</t>
  </si>
  <si>
    <t>と畜場法</t>
  </si>
  <si>
    <t>化製場等に関する法律</t>
  </si>
  <si>
    <t>旅館業法</t>
  </si>
  <si>
    <t>興行場法</t>
  </si>
  <si>
    <t>公衆浴場法</t>
  </si>
  <si>
    <t>クリーニング業法</t>
  </si>
  <si>
    <t>理容師法</t>
  </si>
  <si>
    <t>美容師法</t>
  </si>
  <si>
    <t>調理師法</t>
  </si>
  <si>
    <t>栄養士法</t>
  </si>
  <si>
    <t>採血等あっせん業法</t>
  </si>
  <si>
    <t>墓地埋葬等に関する法律</t>
  </si>
  <si>
    <t>廃棄物処理法</t>
  </si>
  <si>
    <t>ビル管理法</t>
  </si>
  <si>
    <t>水道法</t>
  </si>
  <si>
    <t>下水道法</t>
  </si>
  <si>
    <t>検疫法</t>
  </si>
  <si>
    <t>寄生虫予防法</t>
  </si>
  <si>
    <t>狂犬病予防法</t>
  </si>
  <si>
    <t>結核予防法</t>
  </si>
  <si>
    <t>予防接種法</t>
  </si>
  <si>
    <t>栄養改善法</t>
  </si>
  <si>
    <t>浄化槽法</t>
  </si>
  <si>
    <t>有害廃棄物等輸出入規制法</t>
  </si>
  <si>
    <t>狩猟法</t>
  </si>
  <si>
    <t>公害罪法</t>
  </si>
  <si>
    <t>大気汚染防止法</t>
  </si>
  <si>
    <t>水質汚濁防止法</t>
  </si>
  <si>
    <t>海洋汚染防止法</t>
  </si>
  <si>
    <t>土壌汚染防止法</t>
  </si>
  <si>
    <t>騒音規制法</t>
  </si>
  <si>
    <t>地下水採取規制法</t>
  </si>
  <si>
    <t>工業用水法</t>
  </si>
  <si>
    <t>悪臭防止法</t>
  </si>
  <si>
    <t>公害防止条例</t>
  </si>
  <si>
    <t>航空機騒音障害防止法</t>
  </si>
  <si>
    <t>公害紛争処理法</t>
  </si>
  <si>
    <t>特定工場公害防止法</t>
  </si>
  <si>
    <t>振動規制法</t>
  </si>
  <si>
    <t>瀬戸内海環境保全特別措置法</t>
  </si>
  <si>
    <t>自然公園法</t>
  </si>
  <si>
    <t>屋外広告物法</t>
  </si>
  <si>
    <t>温泉法</t>
  </si>
  <si>
    <t>外国為替及び外国貿易法</t>
  </si>
  <si>
    <t>輸出入取引法</t>
  </si>
  <si>
    <t>輸出検査法</t>
  </si>
  <si>
    <t>消防法</t>
  </si>
  <si>
    <t>海岸法</t>
  </si>
  <si>
    <t>がけ崩れ防止法</t>
  </si>
  <si>
    <t>地すべり等防止法</t>
  </si>
  <si>
    <t>砂防法</t>
  </si>
  <si>
    <t>水防法</t>
  </si>
  <si>
    <t>災害対策基本法</t>
  </si>
  <si>
    <t>水難救護法</t>
  </si>
  <si>
    <t>外国人登録法</t>
  </si>
  <si>
    <t>出入国管理及び難民認定法</t>
  </si>
  <si>
    <t>旅券法</t>
  </si>
  <si>
    <t>公安条例</t>
  </si>
  <si>
    <t>警備業法</t>
  </si>
  <si>
    <t>静穏保持法</t>
  </si>
  <si>
    <t>無限連鎖講防止法</t>
  </si>
  <si>
    <t>財政法関係</t>
  </si>
  <si>
    <t>補助金適正化法</t>
  </si>
  <si>
    <t>関税法</t>
  </si>
  <si>
    <t>関税暫定措置法</t>
  </si>
  <si>
    <t>たばこ事業法</t>
  </si>
  <si>
    <t>国税徴収法</t>
  </si>
  <si>
    <t>税理士法</t>
  </si>
  <si>
    <t>酒団法</t>
  </si>
  <si>
    <t>酒税法</t>
  </si>
  <si>
    <t>印紙税法</t>
  </si>
  <si>
    <t>所得税法</t>
  </si>
  <si>
    <t>法人税法</t>
  </si>
  <si>
    <t>物品税法</t>
  </si>
  <si>
    <t>地方税法</t>
  </si>
  <si>
    <t>地方道路税法</t>
  </si>
  <si>
    <t>入場税法</t>
  </si>
  <si>
    <t>相続税法</t>
  </si>
  <si>
    <t>通行税法</t>
  </si>
  <si>
    <t>とん税法</t>
  </si>
  <si>
    <t>特別とん税法</t>
  </si>
  <si>
    <t>砂糖消費税法</t>
  </si>
  <si>
    <t>揮発油税法</t>
  </si>
  <si>
    <t>石油ガス税法</t>
  </si>
  <si>
    <t>トランプ類税法</t>
  </si>
  <si>
    <t>地価税法</t>
  </si>
  <si>
    <t>土地法関係</t>
  </si>
  <si>
    <t>宅地建物取引業法</t>
  </si>
  <si>
    <t>積立式宅地建物販売業法</t>
  </si>
  <si>
    <t>建設業法</t>
  </si>
  <si>
    <t>建築基準法</t>
  </si>
  <si>
    <t>建築士法</t>
  </si>
  <si>
    <t>農地法</t>
  </si>
  <si>
    <t>宅地造成等規制法</t>
  </si>
  <si>
    <t>都市計画法</t>
  </si>
  <si>
    <t>土地改良法</t>
  </si>
  <si>
    <t>土地区画整理法</t>
  </si>
  <si>
    <t>土地家屋調査士法</t>
  </si>
  <si>
    <t>不動産登記法</t>
  </si>
  <si>
    <t>不動産鑑定法</t>
  </si>
  <si>
    <t>都市再開発法</t>
  </si>
  <si>
    <t>首都圏近郊緑地保全法</t>
  </si>
  <si>
    <t>首都圏近郊等整備法</t>
  </si>
  <si>
    <t>土地収用法</t>
  </si>
  <si>
    <t>都市公園法</t>
  </si>
  <si>
    <t>公有水面埋立法</t>
  </si>
  <si>
    <t>測量法</t>
  </si>
  <si>
    <t>国土利用計画法</t>
  </si>
  <si>
    <t>河川法</t>
  </si>
  <si>
    <t>砂利採取法</t>
  </si>
  <si>
    <t>教育法関係</t>
  </si>
  <si>
    <t>学校教育法</t>
  </si>
  <si>
    <t>文化財保護法</t>
  </si>
  <si>
    <t>古都保存法</t>
  </si>
  <si>
    <t>社会法関係</t>
  </si>
  <si>
    <t>労働基準法</t>
  </si>
  <si>
    <t>職業安定法</t>
  </si>
  <si>
    <t>家内労働法</t>
  </si>
  <si>
    <t>労働災害防止団体法</t>
  </si>
  <si>
    <t>労働安全衛生法</t>
  </si>
  <si>
    <t>中小企業労働力確保法</t>
  </si>
  <si>
    <t>労働者派遣事業法</t>
  </si>
  <si>
    <t>生活保護法</t>
  </si>
  <si>
    <t>国民年金法</t>
  </si>
  <si>
    <t>身体障害者福祉法</t>
  </si>
  <si>
    <t>厚生年金保険法</t>
  </si>
  <si>
    <t>雇用保険法</t>
  </si>
  <si>
    <t>健康保険法</t>
  </si>
  <si>
    <t>国民健康保険法</t>
  </si>
  <si>
    <t>船員保険法</t>
  </si>
  <si>
    <t>日雇労働者健康保険法</t>
  </si>
  <si>
    <t>労働者災害補償保険法</t>
  </si>
  <si>
    <t>児童手当法</t>
  </si>
  <si>
    <t>経済法関係</t>
  </si>
  <si>
    <t>商品取引所法</t>
  </si>
  <si>
    <t>小売商業調整特別措置法</t>
  </si>
  <si>
    <t>割賦販売法</t>
  </si>
  <si>
    <t>卸売市場法</t>
  </si>
  <si>
    <t>工業標準化法</t>
  </si>
  <si>
    <t>家庭用品品質表示法</t>
  </si>
  <si>
    <t>電気工事士法</t>
  </si>
  <si>
    <t>海外先物取引規制法</t>
  </si>
  <si>
    <t>ガス事業法</t>
  </si>
  <si>
    <t>独占禁止法</t>
  </si>
  <si>
    <t>不正競争防止法</t>
  </si>
  <si>
    <t>中小企業団体法</t>
  </si>
  <si>
    <t>計量法</t>
  </si>
  <si>
    <t>公認会計士法</t>
  </si>
  <si>
    <t>中小企業等協同組合法</t>
  </si>
  <si>
    <t>公益質屋法</t>
  </si>
  <si>
    <t>出資法</t>
  </si>
  <si>
    <t>導入預金等取締法</t>
  </si>
  <si>
    <t>銀行法</t>
  </si>
  <si>
    <t>相互銀行法</t>
  </si>
  <si>
    <t>長期信用銀行法</t>
  </si>
  <si>
    <t>外国為替銀行法</t>
  </si>
  <si>
    <t>信用金庫法</t>
  </si>
  <si>
    <t>保険業法</t>
  </si>
  <si>
    <t>無尽業法</t>
  </si>
  <si>
    <t>信託業法</t>
  </si>
  <si>
    <t>外国証券業者に対する法律</t>
  </si>
  <si>
    <t>金融先物取引法</t>
  </si>
  <si>
    <t>商品投資事業規制法</t>
  </si>
  <si>
    <t>獣医師法</t>
  </si>
  <si>
    <t>農林物資規格化法</t>
  </si>
  <si>
    <t>農産物検査法</t>
  </si>
  <si>
    <t>種苗法</t>
  </si>
  <si>
    <t>農業協同組合法</t>
  </si>
  <si>
    <t>農業委員会等法</t>
  </si>
  <si>
    <t>農業災害補償法</t>
  </si>
  <si>
    <t>蚕糸業法</t>
  </si>
  <si>
    <t>肥料取締法</t>
  </si>
  <si>
    <t>家畜商法</t>
  </si>
  <si>
    <t>家畜取引法</t>
  </si>
  <si>
    <t>家畜改良増殖法</t>
  </si>
  <si>
    <t>家畜伝染病予防法</t>
  </si>
  <si>
    <t>養ほう振興法</t>
  </si>
  <si>
    <t>日本中央競馬会法</t>
  </si>
  <si>
    <t>飼料安全性確保等法</t>
  </si>
  <si>
    <t>森林法</t>
  </si>
  <si>
    <t>植物防疫法</t>
  </si>
  <si>
    <t>林業種苗法</t>
  </si>
  <si>
    <t>漁業法</t>
  </si>
  <si>
    <t>水産資源保護法</t>
  </si>
  <si>
    <t>海洋水産資源開発促進法</t>
  </si>
  <si>
    <t>臘虎膃肭獣狩猟取締法</t>
  </si>
  <si>
    <t>漁港法</t>
  </si>
  <si>
    <t>種の保存法</t>
  </si>
  <si>
    <t>鉱業法</t>
  </si>
  <si>
    <t>採石法</t>
  </si>
  <si>
    <t>鉱山保安法</t>
  </si>
  <si>
    <t>金管理法</t>
  </si>
  <si>
    <t>船員法</t>
  </si>
  <si>
    <t>鉄道営業法</t>
  </si>
  <si>
    <t>軌道法</t>
  </si>
  <si>
    <t>新幹線特例法</t>
  </si>
  <si>
    <t>全国新幹線鉄道整備法</t>
  </si>
  <si>
    <t>旅行業法</t>
  </si>
  <si>
    <t>航空法</t>
  </si>
  <si>
    <t>海上運送法</t>
  </si>
  <si>
    <t>港湾運送事業法</t>
  </si>
  <si>
    <t>港湾法</t>
  </si>
  <si>
    <t>港則法</t>
  </si>
  <si>
    <t>航路標識法</t>
  </si>
  <si>
    <t>船舶安全法</t>
  </si>
  <si>
    <t>船舶法</t>
  </si>
  <si>
    <t>船舶職員法</t>
  </si>
  <si>
    <t>郵便法</t>
  </si>
  <si>
    <t>電波法</t>
  </si>
  <si>
    <t>電気通信事業法</t>
  </si>
  <si>
    <t>有線電気通信法</t>
  </si>
  <si>
    <t>有線放送業務規正法</t>
  </si>
  <si>
    <t>海底電線等損壊行為処罰法</t>
  </si>
  <si>
    <t>不正アクセス禁止法</t>
  </si>
  <si>
    <t>防衛法関係</t>
  </si>
  <si>
    <t>秘密保護法</t>
  </si>
  <si>
    <t>自衛隊法</t>
  </si>
  <si>
    <t>司法関係</t>
  </si>
  <si>
    <t>刑事訴訟法</t>
  </si>
  <si>
    <t>民事訴訟法</t>
  </si>
  <si>
    <t>最高裁判所裁判官国民審査法</t>
  </si>
  <si>
    <t>検察審査会法</t>
  </si>
  <si>
    <t>司法書士法</t>
  </si>
  <si>
    <t>弁護士法</t>
  </si>
  <si>
    <t>行政組織法関係</t>
  </si>
  <si>
    <t>地方自治法</t>
  </si>
  <si>
    <t>国家公務員法</t>
  </si>
  <si>
    <t>地方公務員法</t>
  </si>
  <si>
    <t>民事法関係</t>
  </si>
  <si>
    <t>戸籍法</t>
  </si>
  <si>
    <t>住民基本台帳法</t>
  </si>
  <si>
    <t>有限会社法</t>
  </si>
  <si>
    <t>破産法</t>
  </si>
  <si>
    <t>会社更生法</t>
  </si>
  <si>
    <t>無体財産法関係</t>
  </si>
  <si>
    <t>特許法</t>
  </si>
  <si>
    <t>実用新案法</t>
  </si>
  <si>
    <t>意匠法</t>
  </si>
  <si>
    <t>商標法</t>
  </si>
  <si>
    <t>著作権法</t>
  </si>
  <si>
    <t>その他</t>
  </si>
  <si>
    <t>行政書士法</t>
  </si>
  <si>
    <t>弁理士法</t>
  </si>
  <si>
    <t>統計法</t>
  </si>
  <si>
    <t>その他の法令・地方条例</t>
  </si>
  <si>
    <t>危険物</t>
  </si>
  <si>
    <t>少年福祉</t>
  </si>
  <si>
    <t>刑事</t>
  </si>
  <si>
    <t>小暴力</t>
  </si>
  <si>
    <t>薬事</t>
  </si>
  <si>
    <t>医事</t>
  </si>
  <si>
    <t>公衆衛生</t>
  </si>
  <si>
    <t>生活環境</t>
  </si>
  <si>
    <t>土地・建物</t>
  </si>
  <si>
    <t>労働</t>
  </si>
  <si>
    <t>社会保障</t>
  </si>
  <si>
    <t>商工業</t>
  </si>
  <si>
    <t>経済</t>
  </si>
  <si>
    <t>金融・保険</t>
  </si>
  <si>
    <t>農林・水産</t>
  </si>
  <si>
    <t>鉱業</t>
  </si>
  <si>
    <t>通信</t>
  </si>
  <si>
    <t>ストーカー規制法</t>
  </si>
  <si>
    <t>金融業者社債発行法</t>
  </si>
  <si>
    <t>総数</t>
  </si>
  <si>
    <t>送致人員</t>
  </si>
  <si>
    <t>電気事業法</t>
  </si>
  <si>
    <t>法　　　　　令</t>
  </si>
  <si>
    <t>貨幣損傷等取締法</t>
  </si>
  <si>
    <t>選挙</t>
  </si>
  <si>
    <t>公営競技</t>
  </si>
  <si>
    <t>風俗</t>
  </si>
  <si>
    <t>古物
質屋</t>
  </si>
  <si>
    <t>等
銃砲</t>
  </si>
  <si>
    <t>送致件数</t>
  </si>
  <si>
    <t>うち）少年</t>
  </si>
  <si>
    <t>うち)
女</t>
  </si>
  <si>
    <t>少年
簡易
送致</t>
  </si>
  <si>
    <t>書類
送致
(付)</t>
  </si>
  <si>
    <t>身柄
送致</t>
  </si>
  <si>
    <t>保健師助産師看護師法</t>
  </si>
  <si>
    <t>為替・
貿易</t>
  </si>
  <si>
    <t>災害</t>
  </si>
  <si>
    <t>外事</t>
  </si>
  <si>
    <t>事業
公益</t>
  </si>
  <si>
    <t>河川</t>
  </si>
  <si>
    <t>アルコール事業法</t>
  </si>
  <si>
    <t>特定商取引に関する法律</t>
  </si>
  <si>
    <t>建設資材再資源化法</t>
  </si>
  <si>
    <t>食品循環資源再生利用法</t>
  </si>
  <si>
    <t>著作権等管理事業法</t>
  </si>
  <si>
    <t>電子署名認証法</t>
  </si>
  <si>
    <t>特定放射性廃棄物最終処分法</t>
  </si>
  <si>
    <t>土砂災害防止対策法</t>
  </si>
  <si>
    <t>ＤＶ法</t>
  </si>
  <si>
    <t>ヒトに関するクローン技術規制法</t>
  </si>
  <si>
    <t>刑事特別法に定める罪</t>
  </si>
  <si>
    <t>らい予防法</t>
  </si>
  <si>
    <t>児童買春・児童ポルノ禁止法</t>
  </si>
  <si>
    <t>総括３０９</t>
  </si>
  <si>
    <t>総括３１０</t>
  </si>
  <si>
    <t>総括３１１</t>
  </si>
  <si>
    <t>総括３１２</t>
  </si>
  <si>
    <t>総括３１３</t>
  </si>
  <si>
    <t>総括３１４</t>
  </si>
  <si>
    <t>総括３１５</t>
  </si>
  <si>
    <t>塩事業法</t>
  </si>
  <si>
    <t>教育職員免許法</t>
  </si>
  <si>
    <t>物価統制令</t>
  </si>
  <si>
    <t>食糧法</t>
  </si>
  <si>
    <t>確定給付企業年金法</t>
  </si>
  <si>
    <t>感染症予防法</t>
  </si>
  <si>
    <t>フロン類回収・破壊法</t>
  </si>
  <si>
    <t>特定電子メール送信法</t>
  </si>
  <si>
    <t>ＰＣＢ廃棄物特別措置法</t>
  </si>
  <si>
    <t>マンション建替え法</t>
  </si>
  <si>
    <t>預託等取引契約法</t>
  </si>
  <si>
    <t>その他合計</t>
  </si>
  <si>
    <t>漁船法</t>
  </si>
  <si>
    <t>総括３１６</t>
  </si>
  <si>
    <t>母体保護法</t>
  </si>
  <si>
    <t>特別法犯総数（交通関係法令を除く）</t>
  </si>
  <si>
    <t>58　法令別　送致件数及び措置別　送致人員</t>
  </si>
  <si>
    <t>58　法令別　送致件数及び措置別　送致人員（つづき）</t>
  </si>
  <si>
    <t>特殊開錠用具所持禁止法</t>
  </si>
  <si>
    <t>出会い系サイト規制法</t>
  </si>
  <si>
    <t>電気用品安全法</t>
  </si>
  <si>
    <t>外来生物法</t>
  </si>
  <si>
    <t>携帯電話不正利用防止法</t>
  </si>
  <si>
    <t>自動車リサイクル法</t>
  </si>
  <si>
    <r>
      <t>D001表（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800-9899）</t>
    </r>
  </si>
  <si>
    <r>
      <t>D</t>
    </r>
    <r>
      <rPr>
        <sz val="10"/>
        <rFont val="ＭＳ 明朝"/>
        <family val="1"/>
      </rPr>
      <t>001表</t>
    </r>
    <r>
      <rPr>
        <sz val="10"/>
        <rFont val="ＭＳ 明朝"/>
        <family val="1"/>
      </rPr>
      <t>(その他の法令）</t>
    </r>
  </si>
  <si>
    <r>
      <t>D001表（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800-9899）</t>
    </r>
  </si>
  <si>
    <t>道路整備特別措置法</t>
  </si>
  <si>
    <t>会社法</t>
  </si>
  <si>
    <t>入札談合等関与行為防止法</t>
  </si>
  <si>
    <t>臓器の移植に関する法律</t>
  </si>
  <si>
    <t>国税犯則取締法</t>
  </si>
  <si>
    <t>運輸</t>
  </si>
  <si>
    <t>スポーツ振興投票実施法</t>
  </si>
  <si>
    <t>動物愛護管理法</t>
  </si>
  <si>
    <t>探偵業</t>
  </si>
  <si>
    <t>製菓衛生師法</t>
  </si>
  <si>
    <t>犯罪収益移転防止法</t>
  </si>
  <si>
    <t>精神保健・精神障害者福祉法</t>
  </si>
  <si>
    <t>貸金業法</t>
  </si>
  <si>
    <t>金融商品取引法</t>
  </si>
  <si>
    <t>確認用</t>
  </si>
  <si>
    <t>民間事業者による信書の送達</t>
  </si>
  <si>
    <t>個人情報保護</t>
  </si>
  <si>
    <t>行政機関個人情報保護</t>
  </si>
  <si>
    <t>サービサー法</t>
  </si>
  <si>
    <t>探偵業法</t>
  </si>
  <si>
    <t>化学兵器の禁止及び特定物質の規制等に関する法律</t>
  </si>
  <si>
    <t>個人情報保護法</t>
  </si>
  <si>
    <t>行政機関個人情報保護法</t>
  </si>
  <si>
    <t>民間事業者による信書の送付に関する法律</t>
  </si>
  <si>
    <t>歯科衛生士法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</si>
</sst>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10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3" xfId="0" applyBorder="1" applyAlignment="1" applyProtection="1" quotePrefix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0" xfId="0" applyBorder="1" applyAlignment="1" applyProtection="1" quotePrefix="1">
      <alignment horizontal="distributed"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38" fontId="0" fillId="0" borderId="17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38" fontId="0" fillId="0" borderId="10" xfId="0" applyNumberFormat="1" applyFont="1" applyBorder="1" applyAlignment="1" applyProtection="1">
      <alignment horizontal="center" vertical="center"/>
      <protection/>
    </xf>
    <xf numFmtId="38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176" fontId="0" fillId="0" borderId="18" xfId="0" applyNumberFormat="1" applyFont="1" applyBorder="1" applyAlignment="1" applyProtection="1">
      <alignment vertical="center"/>
      <protection locked="0"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 applyProtection="1">
      <alignment horizontal="left" vertical="center" textRotation="255"/>
      <protection/>
    </xf>
    <xf numFmtId="0" fontId="0" fillId="0" borderId="0" xfId="0" applyFont="1" applyBorder="1" applyAlignment="1">
      <alignment vertical="center" textRotation="255"/>
    </xf>
    <xf numFmtId="0" fontId="0" fillId="0" borderId="15" xfId="0" applyFont="1" applyBorder="1" applyAlignment="1">
      <alignment vertical="center" textRotation="255"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176" fontId="0" fillId="0" borderId="2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horizontal="center" vertical="center" textRotation="255"/>
      <protection/>
    </xf>
    <xf numFmtId="0" fontId="0" fillId="0" borderId="0" xfId="0" applyAlignment="1">
      <alignment horizontal="center" vertical="distributed" textRotation="255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17" xfId="48" applyFont="1" applyBorder="1" applyAlignment="1">
      <alignment vertical="center"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0" fontId="45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38" fontId="45" fillId="0" borderId="17" xfId="48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7" xfId="0" applyNumberFormat="1" applyFill="1" applyBorder="1" applyAlignment="1" applyProtection="1">
      <alignment horizontal="center" vertical="center" wrapText="1"/>
      <protection/>
    </xf>
    <xf numFmtId="38" fontId="9" fillId="0" borderId="21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 vertical="center" textRotation="255"/>
      <protection/>
    </xf>
    <xf numFmtId="176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3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 textRotation="255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8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19" xfId="0" applyFill="1" applyBorder="1" applyAlignment="1" applyProtection="1">
      <alignment horizontal="center" vertical="center" textRotation="255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176" fontId="0" fillId="0" borderId="21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38" fontId="0" fillId="0" borderId="0" xfId="0" applyNumberFormat="1" applyFill="1" applyAlignment="1">
      <alignment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distributed" textRotation="255"/>
    </xf>
    <xf numFmtId="0" fontId="0" fillId="0" borderId="14" xfId="0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textRotation="255"/>
      <protection/>
    </xf>
    <xf numFmtId="0" fontId="0" fillId="0" borderId="19" xfId="0" applyFill="1" applyBorder="1" applyAlignment="1" applyProtection="1" quotePrefix="1">
      <alignment horizontal="distributed" vertical="center"/>
      <protection/>
    </xf>
    <xf numFmtId="0" fontId="0" fillId="0" borderId="20" xfId="0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 textRotation="255"/>
    </xf>
    <xf numFmtId="176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38" fontId="0" fillId="0" borderId="23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6" fillId="0" borderId="0" xfId="0" applyNumberFormat="1" applyFont="1" applyFill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 quotePrefix="1">
      <alignment horizontal="center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20" xfId="0" applyNumberFormat="1" applyFill="1" applyBorder="1" applyAlignment="1" applyProtection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distributed" vertical="center"/>
      <protection/>
    </xf>
    <xf numFmtId="38" fontId="0" fillId="0" borderId="27" xfId="0" applyNumberFormat="1" applyFill="1" applyBorder="1" applyAlignment="1" applyProtection="1">
      <alignment horizontal="distributed" vertical="center"/>
      <protection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38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21" xfId="0" applyNumberFormat="1" applyFill="1" applyBorder="1" applyAlignment="1">
      <alignment horizontal="distributed" vertical="center"/>
    </xf>
    <xf numFmtId="38" fontId="0" fillId="0" borderId="20" xfId="0" applyNumberFormat="1" applyFill="1" applyBorder="1" applyAlignment="1">
      <alignment horizontal="distributed" vertical="center"/>
    </xf>
    <xf numFmtId="0" fontId="0" fillId="0" borderId="23" xfId="0" applyNumberForma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>
      <alignment vertical="center" textRotation="255" wrapText="1"/>
      <protection/>
    </xf>
    <xf numFmtId="0" fontId="0" fillId="0" borderId="0" xfId="0" applyFill="1" applyAlignment="1">
      <alignment vertical="center" textRotation="255"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distributed" textRotation="255"/>
      <protection/>
    </xf>
    <xf numFmtId="0" fontId="0" fillId="0" borderId="0" xfId="0" applyFill="1" applyBorder="1" applyAlignment="1">
      <alignment vertical="distributed" textRotation="255"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15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9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9" fillId="0" borderId="0" xfId="0" applyFont="1" applyFill="1" applyBorder="1" applyAlignment="1">
      <alignment horizontal="distributed" vertical="center"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0" fillId="0" borderId="21" xfId="0" applyNumberFormat="1" applyFont="1" applyFill="1" applyBorder="1" applyAlignment="1">
      <alignment horizontal="distributed" vertical="center"/>
    </xf>
    <xf numFmtId="38" fontId="0" fillId="0" borderId="20" xfId="0" applyNumberFormat="1" applyFont="1" applyFill="1" applyBorder="1" applyAlignment="1">
      <alignment horizontal="distributed" vertical="center"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distributed" textRotation="255"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distributed" textRotation="255"/>
      <protection/>
    </xf>
    <xf numFmtId="0" fontId="0" fillId="0" borderId="0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38" fontId="0" fillId="0" borderId="26" xfId="0" applyNumberFormat="1" applyFont="1" applyBorder="1" applyAlignment="1" applyProtection="1">
      <alignment horizontal="distributed" vertical="center"/>
      <protection/>
    </xf>
    <xf numFmtId="38" fontId="0" fillId="0" borderId="27" xfId="0" applyNumberFormat="1" applyFont="1" applyBorder="1" applyAlignment="1" applyProtection="1">
      <alignment horizontal="distributed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38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distributed" textRotation="255"/>
    </xf>
    <xf numFmtId="38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38" fontId="0" fillId="0" borderId="21" xfId="0" applyNumberFormat="1" applyFont="1" applyBorder="1" applyAlignment="1">
      <alignment horizontal="distributed" vertical="center"/>
    </xf>
    <xf numFmtId="38" fontId="0" fillId="0" borderId="20" xfId="0" applyNumberFormat="1" applyFont="1" applyBorder="1" applyAlignment="1">
      <alignment horizontal="distributed" vertical="center"/>
    </xf>
    <xf numFmtId="38" fontId="0" fillId="0" borderId="21" xfId="0" applyNumberFormat="1" applyFont="1" applyBorder="1" applyAlignment="1" applyProtection="1">
      <alignment horizontal="center" vertical="center"/>
      <protection/>
    </xf>
    <xf numFmtId="38" fontId="0" fillId="0" borderId="20" xfId="0" applyNumberFormat="1" applyFont="1" applyBorder="1" applyAlignment="1" applyProtection="1">
      <alignment horizontal="center" vertical="center"/>
      <protection/>
    </xf>
    <xf numFmtId="38" fontId="0" fillId="0" borderId="28" xfId="0" applyNumberFormat="1" applyFont="1" applyBorder="1" applyAlignment="1" applyProtection="1">
      <alignment horizontal="center" vertical="center" wrapText="1"/>
      <protection/>
    </xf>
    <xf numFmtId="38" fontId="6" fillId="0" borderId="0" xfId="0" applyNumberFormat="1" applyFont="1" applyAlignment="1" applyProtection="1">
      <alignment horizontal="center" vertical="center"/>
      <protection/>
    </xf>
    <xf numFmtId="38" fontId="6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Border="1" applyAlignment="1" applyProtection="1">
      <alignment horizontal="center" vertical="distributed" textRotation="255"/>
      <protection/>
    </xf>
    <xf numFmtId="0" fontId="0" fillId="0" borderId="0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38" fontId="0" fillId="0" borderId="26" xfId="0" applyNumberFormat="1" applyBorder="1" applyAlignment="1" applyProtection="1">
      <alignment horizontal="distributed" vertical="center"/>
      <protection/>
    </xf>
    <xf numFmtId="38" fontId="0" fillId="0" borderId="27" xfId="0" applyNumberFormat="1" applyBorder="1" applyAlignment="1" applyProtection="1">
      <alignment horizontal="distributed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38" fontId="0" fillId="0" borderId="24" xfId="0" applyNumberForma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21" xfId="0" applyNumberFormat="1" applyBorder="1" applyAlignment="1">
      <alignment horizontal="distributed" vertical="center"/>
    </xf>
    <xf numFmtId="38" fontId="0" fillId="0" borderId="20" xfId="0" applyNumberFormat="1" applyBorder="1" applyAlignment="1">
      <alignment horizontal="distributed" vertical="center"/>
    </xf>
    <xf numFmtId="38" fontId="0" fillId="0" borderId="21" xfId="0" applyNumberFormat="1" applyBorder="1" applyAlignment="1" applyProtection="1">
      <alignment horizontal="center" vertical="center"/>
      <protection/>
    </xf>
    <xf numFmtId="38" fontId="0" fillId="0" borderId="20" xfId="0" applyNumberFormat="1" applyBorder="1" applyAlignment="1" applyProtection="1">
      <alignment horizontal="center" vertical="center"/>
      <protection/>
    </xf>
    <xf numFmtId="38" fontId="0" fillId="0" borderId="28" xfId="0" applyNumberFormat="1" applyBorder="1" applyAlignment="1" applyProtection="1">
      <alignment horizontal="center" vertical="center" wrapText="1"/>
      <protection/>
    </xf>
    <xf numFmtId="38" fontId="0" fillId="0" borderId="21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distributed" textRotation="255" wrapText="1"/>
      <protection/>
    </xf>
    <xf numFmtId="0" fontId="0" fillId="0" borderId="19" xfId="0" applyBorder="1" applyAlignment="1" applyProtection="1">
      <alignment horizontal="center" vertical="distributed" textRotation="255"/>
      <protection/>
    </xf>
    <xf numFmtId="0" fontId="0" fillId="0" borderId="0" xfId="0" applyBorder="1" applyAlignment="1">
      <alignment horizontal="center" vertical="distributed" textRotation="255" wrapText="1"/>
    </xf>
    <xf numFmtId="0" fontId="0" fillId="0" borderId="15" xfId="0" applyBorder="1" applyAlignment="1">
      <alignment horizontal="center" vertical="distributed" textRotation="255" wrapText="1"/>
    </xf>
    <xf numFmtId="0" fontId="0" fillId="0" borderId="19" xfId="0" applyFont="1" applyBorder="1" applyAlignment="1" applyProtection="1">
      <alignment horizontal="center" vertical="distributed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1466850"/>
          <a:ext cx="114300" cy="200025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9525</xdr:rowOff>
    </xdr:from>
    <xdr:to>
      <xdr:col>2</xdr:col>
      <xdr:colOff>152400</xdr:colOff>
      <xdr:row>26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666750" y="3876675"/>
          <a:ext cx="104775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28575</xdr:rowOff>
    </xdr:from>
    <xdr:to>
      <xdr:col>2</xdr:col>
      <xdr:colOff>161925</xdr:colOff>
      <xdr:row>19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76275" y="34956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19050</xdr:rowOff>
    </xdr:from>
    <xdr:to>
      <xdr:col>2</xdr:col>
      <xdr:colOff>161925</xdr:colOff>
      <xdr:row>31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76275" y="5286375"/>
          <a:ext cx="104775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28575</xdr:rowOff>
    </xdr:from>
    <xdr:to>
      <xdr:col>2</xdr:col>
      <xdr:colOff>161925</xdr:colOff>
      <xdr:row>33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66750" y="629602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19050</xdr:rowOff>
    </xdr:from>
    <xdr:to>
      <xdr:col>2</xdr:col>
      <xdr:colOff>161925</xdr:colOff>
      <xdr:row>35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66750" y="66865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28575</xdr:rowOff>
    </xdr:from>
    <xdr:to>
      <xdr:col>2</xdr:col>
      <xdr:colOff>152400</xdr:colOff>
      <xdr:row>42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57225" y="7096125"/>
          <a:ext cx="12382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28575</xdr:rowOff>
    </xdr:from>
    <xdr:to>
      <xdr:col>2</xdr:col>
      <xdr:colOff>133350</xdr:colOff>
      <xdr:row>51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7225" y="8896350"/>
          <a:ext cx="104775" cy="1276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38100</xdr:rowOff>
    </xdr:from>
    <xdr:to>
      <xdr:col>2</xdr:col>
      <xdr:colOff>161925</xdr:colOff>
      <xdr:row>44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666750" y="850582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28575</xdr:rowOff>
    </xdr:from>
    <xdr:to>
      <xdr:col>2</xdr:col>
      <xdr:colOff>161925</xdr:colOff>
      <xdr:row>14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66750" y="1123950"/>
          <a:ext cx="114300" cy="21145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2</xdr:col>
      <xdr:colOff>123825</xdr:colOff>
      <xdr:row>28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66750" y="3276600"/>
          <a:ext cx="85725" cy="3219450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38100</xdr:rowOff>
    </xdr:from>
    <xdr:to>
      <xdr:col>2</xdr:col>
      <xdr:colOff>152400</xdr:colOff>
      <xdr:row>42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666750" y="6610350"/>
          <a:ext cx="114300" cy="3257550"/>
        </a:xfrm>
        <a:prstGeom prst="leftBrace">
          <a:avLst>
            <a:gd name="adj" fmla="val -47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57150</xdr:rowOff>
    </xdr:from>
    <xdr:to>
      <xdr:col>2</xdr:col>
      <xdr:colOff>171450</xdr:colOff>
      <xdr:row>27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1152525"/>
          <a:ext cx="104775" cy="4552950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28575</xdr:rowOff>
    </xdr:from>
    <xdr:to>
      <xdr:col>2</xdr:col>
      <xdr:colOff>171450</xdr:colOff>
      <xdr:row>47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95325" y="5724525"/>
          <a:ext cx="104775" cy="45529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38100</xdr:rowOff>
    </xdr:from>
    <xdr:to>
      <xdr:col>2</xdr:col>
      <xdr:colOff>133350</xdr:colOff>
      <xdr:row>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57225" y="1133475"/>
          <a:ext cx="1047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38100</xdr:rowOff>
    </xdr:from>
    <xdr:to>
      <xdr:col>2</xdr:col>
      <xdr:colOff>133350</xdr:colOff>
      <xdr:row>18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657225" y="1819275"/>
          <a:ext cx="104775" cy="22288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28575</xdr:rowOff>
    </xdr:from>
    <xdr:to>
      <xdr:col>2</xdr:col>
      <xdr:colOff>133350</xdr:colOff>
      <xdr:row>21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57225" y="4095750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38100</xdr:rowOff>
    </xdr:from>
    <xdr:to>
      <xdr:col>2</xdr:col>
      <xdr:colOff>161925</xdr:colOff>
      <xdr:row>41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66750" y="4229100"/>
          <a:ext cx="114300" cy="5400675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28575</xdr:rowOff>
    </xdr:from>
    <xdr:to>
      <xdr:col>2</xdr:col>
      <xdr:colOff>152400</xdr:colOff>
      <xdr:row>43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666750" y="9696450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38100</xdr:rowOff>
    </xdr:from>
    <xdr:to>
      <xdr:col>2</xdr:col>
      <xdr:colOff>161925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76275" y="2562225"/>
          <a:ext cx="114300" cy="159067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161925</xdr:colOff>
      <xdr:row>30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676275" y="4219575"/>
          <a:ext cx="114300" cy="281940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38100</xdr:rowOff>
    </xdr:from>
    <xdr:to>
      <xdr:col>2</xdr:col>
      <xdr:colOff>161925</xdr:colOff>
      <xdr:row>43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66750" y="7324725"/>
          <a:ext cx="114300" cy="2771775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38100</xdr:rowOff>
    </xdr:from>
    <xdr:to>
      <xdr:col>2</xdr:col>
      <xdr:colOff>171450</xdr:colOff>
      <xdr:row>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95325" y="1133475"/>
          <a:ext cx="104775" cy="381000"/>
        </a:xfrm>
        <a:prstGeom prst="leftBrace">
          <a:avLst>
            <a:gd name="adj" fmla="val -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161925</xdr:colOff>
      <xdr:row>12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66750" y="1571625"/>
          <a:ext cx="114300" cy="1038225"/>
        </a:xfrm>
        <a:prstGeom prst="leftBrace">
          <a:avLst>
            <a:gd name="adj" fmla="val -43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19050</xdr:rowOff>
    </xdr:from>
    <xdr:to>
      <xdr:col>2</xdr:col>
      <xdr:colOff>161925</xdr:colOff>
      <xdr:row>33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66750" y="2647950"/>
          <a:ext cx="123825" cy="4371975"/>
        </a:xfrm>
        <a:prstGeom prst="leftBrace">
          <a:avLst>
            <a:gd name="adj" fmla="val -48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38100</xdr:rowOff>
    </xdr:from>
    <xdr:to>
      <xdr:col>2</xdr:col>
      <xdr:colOff>161925</xdr:colOff>
      <xdr:row>45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676275" y="7048500"/>
          <a:ext cx="114300" cy="2781300"/>
        </a:xfrm>
        <a:prstGeom prst="leftBrace">
          <a:avLst>
            <a:gd name="adj" fmla="val -47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38100</xdr:rowOff>
    </xdr:from>
    <xdr:to>
      <xdr:col>2</xdr:col>
      <xdr:colOff>152400</xdr:colOff>
      <xdr:row>19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66750" y="1133475"/>
          <a:ext cx="104775" cy="29908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28575</xdr:rowOff>
    </xdr:from>
    <xdr:to>
      <xdr:col>2</xdr:col>
      <xdr:colOff>161925</xdr:colOff>
      <xdr:row>23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76275" y="4191000"/>
          <a:ext cx="11430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24</xdr:row>
      <xdr:rowOff>0</xdr:rowOff>
    </xdr:from>
    <xdr:to>
      <xdr:col>2</xdr:col>
      <xdr:colOff>161925</xdr:colOff>
      <xdr:row>39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676275" y="5038725"/>
          <a:ext cx="114300" cy="3467100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38100</xdr:rowOff>
    </xdr:from>
    <xdr:to>
      <xdr:col>2</xdr:col>
      <xdr:colOff>161925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76275" y="1133475"/>
          <a:ext cx="104775" cy="2085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P568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F4" sqref="F4:F6"/>
      <selection pane="topRight" activeCell="F4" sqref="F4:F6"/>
      <selection pane="bottomLeft" activeCell="F4" sqref="F4:F6"/>
      <selection pane="bottomRight" activeCell="O8" sqref="O8"/>
    </sheetView>
  </sheetViews>
  <sheetFormatPr defaultColWidth="9.125" defaultRowHeight="12.75"/>
  <cols>
    <col min="1" max="1" width="2.625" style="102" customWidth="1"/>
    <col min="2" max="2" width="5.625" style="102" bestFit="1" customWidth="1"/>
    <col min="3" max="3" width="2.625" style="102" customWidth="1"/>
    <col min="4" max="4" width="32.125" style="102" customWidth="1"/>
    <col min="5" max="5" width="1.625" style="102" customWidth="1"/>
    <col min="6" max="6" width="9.625" style="102" bestFit="1" customWidth="1"/>
    <col min="7" max="8" width="7.625" style="102" customWidth="1"/>
    <col min="9" max="10" width="7.125" style="102" customWidth="1"/>
    <col min="11" max="12" width="7.625" style="102" customWidth="1"/>
    <col min="13" max="13" width="7.125" style="102" customWidth="1"/>
    <col min="14" max="14" width="9.625" style="102" customWidth="1"/>
    <col min="15" max="15" width="7.625" style="102" customWidth="1"/>
    <col min="16" max="24" width="9.625" style="102" customWidth="1"/>
    <col min="25" max="25" width="28.625" style="102" customWidth="1"/>
    <col min="26" max="26" width="4.625" style="102" customWidth="1"/>
    <col min="27" max="16384" width="9.125" style="102" customWidth="1"/>
  </cols>
  <sheetData>
    <row r="1" s="75" customFormat="1" ht="12"/>
    <row r="2" spans="2:16" s="75" customFormat="1" ht="14.25">
      <c r="B2" s="154" t="s">
        <v>378</v>
      </c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  <c r="P2" s="76"/>
    </row>
    <row r="3" spans="2:13" s="75" customFormat="1" ht="11.25" customHeight="1" thickBot="1">
      <c r="B3" s="77"/>
      <c r="C3" s="77"/>
      <c r="D3" s="77"/>
      <c r="E3" s="77"/>
      <c r="F3" s="78"/>
      <c r="G3" s="78"/>
      <c r="H3" s="78"/>
      <c r="I3" s="78"/>
      <c r="J3" s="78"/>
      <c r="K3" s="78"/>
      <c r="L3" s="78"/>
      <c r="M3" s="78"/>
    </row>
    <row r="4" spans="2:13" s="75" customFormat="1" ht="12">
      <c r="B4" s="167" t="s">
        <v>323</v>
      </c>
      <c r="C4" s="167"/>
      <c r="D4" s="167"/>
      <c r="E4" s="79"/>
      <c r="F4" s="151" t="s">
        <v>330</v>
      </c>
      <c r="G4" s="158" t="s">
        <v>321</v>
      </c>
      <c r="H4" s="159"/>
      <c r="I4" s="159"/>
      <c r="J4" s="159"/>
      <c r="K4" s="159"/>
      <c r="L4" s="159"/>
      <c r="M4" s="159"/>
    </row>
    <row r="5" spans="2:13" s="75" customFormat="1" ht="12" customHeight="1">
      <c r="B5" s="168"/>
      <c r="C5" s="168"/>
      <c r="D5" s="168"/>
      <c r="E5" s="81"/>
      <c r="F5" s="152"/>
      <c r="G5" s="170" t="s">
        <v>320</v>
      </c>
      <c r="H5" s="171"/>
      <c r="I5" s="156" t="s">
        <v>331</v>
      </c>
      <c r="J5" s="157"/>
      <c r="K5" s="162" t="s">
        <v>335</v>
      </c>
      <c r="L5" s="162" t="s">
        <v>334</v>
      </c>
      <c r="M5" s="160" t="s">
        <v>333</v>
      </c>
    </row>
    <row r="6" spans="2:14" s="75" customFormat="1" ht="24">
      <c r="B6" s="168"/>
      <c r="C6" s="168"/>
      <c r="D6" s="168"/>
      <c r="E6" s="81"/>
      <c r="F6" s="153"/>
      <c r="G6" s="82"/>
      <c r="H6" s="83" t="s">
        <v>332</v>
      </c>
      <c r="I6" s="82"/>
      <c r="J6" s="83" t="s">
        <v>332</v>
      </c>
      <c r="K6" s="153"/>
      <c r="L6" s="153"/>
      <c r="M6" s="161"/>
      <c r="N6" s="75" t="s">
        <v>403</v>
      </c>
    </row>
    <row r="7" spans="2:14" s="77" customFormat="1" ht="15.75" customHeight="1">
      <c r="B7" s="176" t="s">
        <v>377</v>
      </c>
      <c r="C7" s="176"/>
      <c r="D7" s="176"/>
      <c r="E7" s="177"/>
      <c r="F7" s="84">
        <f>SUM(F9:F51)+SUM('02'!F7:F43)+SUM('03'!F7:F48)+SUM('04'!F7:F44)+SUM('05'!F7:F44)+SUM('06'!F8:F44)+SUM('07'!F7:F46)+SUM('08'!F7:F40)+SUM('09'!F7:F52)</f>
        <v>86006</v>
      </c>
      <c r="G7" s="84">
        <f>SUM(G9:G51)+SUM('02'!G7:G43)+SUM('03'!G7:G48)+SUM('04'!G7:G44)+SUM('05'!G7:G44)+SUM('06'!G8:G44)+SUM('07'!G7:G46)+SUM('08'!G7:G40)+SUM('09'!G7:G52)</f>
        <v>77378</v>
      </c>
      <c r="H7" s="84">
        <f>SUM(H9:H51)+SUM('02'!H7:H43)+SUM('03'!H7:H48)+SUM('04'!H7:H44)+SUM('05'!H7:H44)+SUM('06'!H8:H44)+SUM('07'!H7:H46)+SUM('08'!H7:H40)+SUM('09'!H7:H52)</f>
        <v>11266</v>
      </c>
      <c r="I7" s="84">
        <f>SUM(I9:I51)+SUM('02'!I7:I43)+SUM('03'!I7:I48)+SUM('04'!I7:I44)+SUM('05'!I7:I44)+SUM('06'!I8:I44)+SUM('07'!I7:I46)+SUM('08'!I7:I40)+SUM('09'!I7:I52)</f>
        <v>7477</v>
      </c>
      <c r="J7" s="84">
        <f>SUM(J9:J51)+SUM('02'!J7:J43)+SUM('03'!J7:J48)+SUM('04'!J7:J44)+SUM('05'!J7:J44)+SUM('06'!J8:J44)+SUM('07'!J7:J46)+SUM('08'!J7:J40)+SUM('09'!J7:J52)</f>
        <v>1622</v>
      </c>
      <c r="K7" s="84">
        <f>SUM(K9:K51)+SUM('02'!K7:K43)+SUM('03'!K7:K48)+SUM('04'!K7:K44)+SUM('05'!K7:K44)+SUM('06'!K8:K44)+SUM('07'!K7:K46)+SUM('08'!K7:K40)+SUM('09'!K7:K52)</f>
        <v>30127</v>
      </c>
      <c r="L7" s="84">
        <f>SUM(L9:L51)+SUM('02'!L7:L43)+SUM('03'!L7:L48)+SUM('04'!L7:L44)+SUM('05'!L7:L44)+SUM('06'!L8:L44)+SUM('07'!L7:L46)+SUM('08'!L7:L40)+SUM('09'!L7:L52)</f>
        <v>44934</v>
      </c>
      <c r="M7" s="84">
        <f>SUM(M9:M51)+SUM('02'!M7:M43)+SUM('03'!M7:M48)+SUM('04'!M7:M44)+SUM('05'!M7:M44)+SUM('06'!M8:M44)+SUM('07'!M7:M46)+SUM('08'!M7:M40)+SUM('09'!M7:M52)</f>
        <v>2317</v>
      </c>
      <c r="N7" s="78">
        <f>SUM(K7:M7)-G7</f>
        <v>0</v>
      </c>
    </row>
    <row r="8" spans="2:14" s="77" customFormat="1" ht="14.25" customHeight="1">
      <c r="B8" s="169" t="s">
        <v>2</v>
      </c>
      <c r="C8" s="169"/>
      <c r="D8" s="169"/>
      <c r="E8" s="86"/>
      <c r="F8" s="87"/>
      <c r="G8" s="87"/>
      <c r="H8" s="87"/>
      <c r="I8" s="87"/>
      <c r="J8" s="87"/>
      <c r="K8" s="87"/>
      <c r="L8" s="87"/>
      <c r="M8" s="87"/>
      <c r="N8" s="78">
        <f aca="true" t="shared" si="0" ref="N8:N51">SUM(K8:M8)-G8</f>
        <v>0</v>
      </c>
    </row>
    <row r="9" spans="2:14" s="77" customFormat="1" ht="15.75" customHeight="1">
      <c r="B9" s="178" t="s">
        <v>303</v>
      </c>
      <c r="C9" s="88"/>
      <c r="D9" s="59" t="s">
        <v>3</v>
      </c>
      <c r="E9" s="89"/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78">
        <f t="shared" si="0"/>
        <v>0</v>
      </c>
    </row>
    <row r="10" spans="2:14" s="77" customFormat="1" ht="15.75" customHeight="1">
      <c r="B10" s="179"/>
      <c r="C10" s="91"/>
      <c r="D10" s="59" t="s">
        <v>4</v>
      </c>
      <c r="E10" s="89"/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78">
        <f t="shared" si="0"/>
        <v>0</v>
      </c>
    </row>
    <row r="11" spans="2:14" s="77" customFormat="1" ht="15.75" customHeight="1">
      <c r="B11" s="179"/>
      <c r="C11" s="91"/>
      <c r="D11" s="59" t="s">
        <v>5</v>
      </c>
      <c r="E11" s="89"/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78">
        <f t="shared" si="0"/>
        <v>0</v>
      </c>
    </row>
    <row r="12" spans="2:14" s="77" customFormat="1" ht="15.75" customHeight="1">
      <c r="B12" s="179"/>
      <c r="C12" s="91"/>
      <c r="D12" s="59" t="s">
        <v>6</v>
      </c>
      <c r="E12" s="89"/>
      <c r="F12" s="90">
        <v>13</v>
      </c>
      <c r="G12" s="90">
        <v>6</v>
      </c>
      <c r="H12" s="90">
        <v>1</v>
      </c>
      <c r="I12" s="90">
        <v>0</v>
      </c>
      <c r="J12" s="90">
        <v>0</v>
      </c>
      <c r="K12" s="90">
        <v>3</v>
      </c>
      <c r="L12" s="90">
        <v>3</v>
      </c>
      <c r="M12" s="90">
        <v>0</v>
      </c>
      <c r="N12" s="78">
        <f t="shared" si="0"/>
        <v>0</v>
      </c>
    </row>
    <row r="13" spans="2:14" s="77" customFormat="1" ht="15.75" customHeight="1">
      <c r="B13" s="179"/>
      <c r="C13" s="91"/>
      <c r="D13" s="59" t="s">
        <v>7</v>
      </c>
      <c r="E13" s="89"/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78">
        <f t="shared" si="0"/>
        <v>0</v>
      </c>
    </row>
    <row r="14" spans="2:14" s="77" customFormat="1" ht="15.75" customHeight="1">
      <c r="B14" s="179"/>
      <c r="C14" s="91"/>
      <c r="D14" s="59" t="s">
        <v>8</v>
      </c>
      <c r="E14" s="89"/>
      <c r="F14" s="90">
        <v>12</v>
      </c>
      <c r="G14" s="90">
        <v>11</v>
      </c>
      <c r="H14" s="90">
        <v>2</v>
      </c>
      <c r="I14" s="90">
        <v>4</v>
      </c>
      <c r="J14" s="90">
        <v>0</v>
      </c>
      <c r="K14" s="90">
        <v>3</v>
      </c>
      <c r="L14" s="90">
        <v>8</v>
      </c>
      <c r="M14" s="90">
        <v>0</v>
      </c>
      <c r="N14" s="78">
        <f t="shared" si="0"/>
        <v>0</v>
      </c>
    </row>
    <row r="15" spans="2:14" s="77" customFormat="1" ht="15.75" customHeight="1">
      <c r="B15" s="179"/>
      <c r="C15" s="91"/>
      <c r="D15" s="59" t="s">
        <v>324</v>
      </c>
      <c r="E15" s="89"/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78">
        <f t="shared" si="0"/>
        <v>0</v>
      </c>
    </row>
    <row r="16" spans="2:14" s="77" customFormat="1" ht="15.75" customHeight="1">
      <c r="B16" s="179"/>
      <c r="C16" s="91"/>
      <c r="D16" s="59" t="s">
        <v>9</v>
      </c>
      <c r="E16" s="89"/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78">
        <f t="shared" si="0"/>
        <v>0</v>
      </c>
    </row>
    <row r="17" spans="2:14" s="77" customFormat="1" ht="15.75" customHeight="1">
      <c r="B17" s="179"/>
      <c r="C17" s="91"/>
      <c r="D17" s="59" t="s">
        <v>10</v>
      </c>
      <c r="E17" s="89"/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78">
        <f t="shared" si="0"/>
        <v>0</v>
      </c>
    </row>
    <row r="18" spans="2:14" s="77" customFormat="1" ht="15.75" customHeight="1">
      <c r="B18" s="179"/>
      <c r="C18" s="91"/>
      <c r="D18" s="59" t="s">
        <v>352</v>
      </c>
      <c r="E18" s="89"/>
      <c r="F18" s="90">
        <v>4</v>
      </c>
      <c r="G18" s="90">
        <v>4</v>
      </c>
      <c r="H18" s="90">
        <v>0</v>
      </c>
      <c r="I18" s="90">
        <v>1</v>
      </c>
      <c r="J18" s="90">
        <v>0</v>
      </c>
      <c r="K18" s="90">
        <v>0</v>
      </c>
      <c r="L18" s="90">
        <v>4</v>
      </c>
      <c r="M18" s="90">
        <v>0</v>
      </c>
      <c r="N18" s="78">
        <f t="shared" si="0"/>
        <v>0</v>
      </c>
    </row>
    <row r="19" spans="2:14" s="77" customFormat="1" ht="15.75" customHeight="1">
      <c r="B19" s="166" t="s">
        <v>325</v>
      </c>
      <c r="C19" s="80"/>
      <c r="D19" s="59" t="s">
        <v>11</v>
      </c>
      <c r="E19" s="89"/>
      <c r="F19" s="93">
        <v>190</v>
      </c>
      <c r="G19" s="93">
        <v>407</v>
      </c>
      <c r="H19" s="93">
        <v>134</v>
      </c>
      <c r="I19" s="93">
        <v>10</v>
      </c>
      <c r="J19" s="93">
        <v>6</v>
      </c>
      <c r="K19" s="93">
        <v>65</v>
      </c>
      <c r="L19" s="93">
        <v>342</v>
      </c>
      <c r="M19" s="93">
        <v>0</v>
      </c>
      <c r="N19" s="78">
        <f t="shared" si="0"/>
        <v>0</v>
      </c>
    </row>
    <row r="20" spans="2:14" s="77" customFormat="1" ht="15.75" customHeight="1">
      <c r="B20" s="173"/>
      <c r="C20" s="80"/>
      <c r="D20" s="95" t="s">
        <v>12</v>
      </c>
      <c r="E20" s="96"/>
      <c r="F20" s="93">
        <v>7</v>
      </c>
      <c r="G20" s="93">
        <v>9</v>
      </c>
      <c r="H20" s="93">
        <v>0</v>
      </c>
      <c r="I20" s="93">
        <v>0</v>
      </c>
      <c r="J20" s="93">
        <v>0</v>
      </c>
      <c r="K20" s="93">
        <v>4</v>
      </c>
      <c r="L20" s="93">
        <v>5</v>
      </c>
      <c r="M20" s="93">
        <v>0</v>
      </c>
      <c r="N20" s="78">
        <f t="shared" si="0"/>
        <v>0</v>
      </c>
    </row>
    <row r="21" spans="2:14" s="77" customFormat="1" ht="15.75" customHeight="1">
      <c r="B21" s="166" t="s">
        <v>304</v>
      </c>
      <c r="C21" s="88"/>
      <c r="D21" s="59" t="s">
        <v>13</v>
      </c>
      <c r="E21" s="89"/>
      <c r="F21" s="93">
        <v>16265</v>
      </c>
      <c r="G21" s="93">
        <v>17222</v>
      </c>
      <c r="H21" s="93">
        <v>1409</v>
      </c>
      <c r="I21" s="93">
        <v>3806</v>
      </c>
      <c r="J21" s="93">
        <v>767</v>
      </c>
      <c r="K21" s="93">
        <v>113</v>
      </c>
      <c r="L21" s="93">
        <v>14939</v>
      </c>
      <c r="M21" s="93">
        <v>2170</v>
      </c>
      <c r="N21" s="78">
        <f t="shared" si="0"/>
        <v>0</v>
      </c>
    </row>
    <row r="22" spans="2:14" s="77" customFormat="1" ht="15.75" customHeight="1">
      <c r="B22" s="166"/>
      <c r="C22" s="91"/>
      <c r="D22" s="59" t="s">
        <v>14</v>
      </c>
      <c r="E22" s="89"/>
      <c r="F22" s="93">
        <v>263</v>
      </c>
      <c r="G22" s="93">
        <v>259</v>
      </c>
      <c r="H22" s="93">
        <v>6</v>
      </c>
      <c r="I22" s="93">
        <v>0</v>
      </c>
      <c r="J22" s="93">
        <v>0</v>
      </c>
      <c r="K22" s="93">
        <v>11</v>
      </c>
      <c r="L22" s="93">
        <v>248</v>
      </c>
      <c r="M22" s="93">
        <v>0</v>
      </c>
      <c r="N22" s="78">
        <f t="shared" si="0"/>
        <v>0</v>
      </c>
    </row>
    <row r="23" spans="2:14" s="77" customFormat="1" ht="15.75" customHeight="1">
      <c r="B23" s="166"/>
      <c r="C23" s="91"/>
      <c r="D23" s="59" t="s">
        <v>15</v>
      </c>
      <c r="E23" s="89"/>
      <c r="F23" s="93">
        <v>7952</v>
      </c>
      <c r="G23" s="93">
        <v>7545</v>
      </c>
      <c r="H23" s="93">
        <v>277</v>
      </c>
      <c r="I23" s="93">
        <v>487</v>
      </c>
      <c r="J23" s="93">
        <v>7</v>
      </c>
      <c r="K23" s="93">
        <v>4238</v>
      </c>
      <c r="L23" s="93">
        <v>3295</v>
      </c>
      <c r="M23" s="93">
        <v>12</v>
      </c>
      <c r="N23" s="78">
        <f t="shared" si="0"/>
        <v>0</v>
      </c>
    </row>
    <row r="24" spans="2:14" s="77" customFormat="1" ht="15.75" customHeight="1">
      <c r="B24" s="166"/>
      <c r="C24" s="91"/>
      <c r="D24" s="59" t="s">
        <v>16</v>
      </c>
      <c r="E24" s="89"/>
      <c r="F24" s="93">
        <v>6</v>
      </c>
      <c r="G24" s="93">
        <v>4</v>
      </c>
      <c r="H24" s="93">
        <v>0</v>
      </c>
      <c r="I24" s="93">
        <v>0</v>
      </c>
      <c r="J24" s="93">
        <v>0</v>
      </c>
      <c r="K24" s="93">
        <v>4</v>
      </c>
      <c r="L24" s="93">
        <v>0</v>
      </c>
      <c r="M24" s="93">
        <v>0</v>
      </c>
      <c r="N24" s="78">
        <f t="shared" si="0"/>
        <v>0</v>
      </c>
    </row>
    <row r="25" spans="2:14" s="77" customFormat="1" ht="15.75" customHeight="1">
      <c r="B25" s="166"/>
      <c r="C25" s="91"/>
      <c r="D25" s="59" t="s">
        <v>318</v>
      </c>
      <c r="E25" s="89"/>
      <c r="F25" s="93">
        <v>228</v>
      </c>
      <c r="G25" s="93">
        <v>197</v>
      </c>
      <c r="H25" s="93">
        <v>24</v>
      </c>
      <c r="I25" s="93">
        <v>1</v>
      </c>
      <c r="J25" s="93">
        <v>0</v>
      </c>
      <c r="K25" s="93">
        <v>168</v>
      </c>
      <c r="L25" s="93">
        <v>29</v>
      </c>
      <c r="M25" s="93">
        <v>0</v>
      </c>
      <c r="N25" s="78">
        <f t="shared" si="0"/>
        <v>0</v>
      </c>
    </row>
    <row r="26" spans="2:14" s="77" customFormat="1" ht="15.75" customHeight="1">
      <c r="B26" s="166"/>
      <c r="C26" s="91"/>
      <c r="D26" s="59" t="s">
        <v>350</v>
      </c>
      <c r="E26" s="89"/>
      <c r="F26" s="93">
        <v>86</v>
      </c>
      <c r="G26" s="93">
        <v>79</v>
      </c>
      <c r="H26" s="93">
        <v>2</v>
      </c>
      <c r="I26" s="93">
        <v>0</v>
      </c>
      <c r="J26" s="93">
        <v>0</v>
      </c>
      <c r="K26" s="93">
        <v>62</v>
      </c>
      <c r="L26" s="93">
        <v>17</v>
      </c>
      <c r="M26" s="93">
        <v>0</v>
      </c>
      <c r="N26" s="78">
        <f t="shared" si="0"/>
        <v>0</v>
      </c>
    </row>
    <row r="27" spans="2:14" s="77" customFormat="1" ht="15.75" customHeight="1">
      <c r="B27" s="91"/>
      <c r="C27" s="91"/>
      <c r="D27" s="59" t="s">
        <v>380</v>
      </c>
      <c r="E27" s="89"/>
      <c r="F27" s="93">
        <v>477</v>
      </c>
      <c r="G27" s="93">
        <v>290</v>
      </c>
      <c r="H27" s="93">
        <v>2</v>
      </c>
      <c r="I27" s="93">
        <v>39</v>
      </c>
      <c r="J27" s="93">
        <v>1</v>
      </c>
      <c r="K27" s="93">
        <v>208</v>
      </c>
      <c r="L27" s="93">
        <v>81</v>
      </c>
      <c r="M27" s="93">
        <v>1</v>
      </c>
      <c r="N27" s="78">
        <f t="shared" si="0"/>
        <v>0</v>
      </c>
    </row>
    <row r="28" spans="2:14" s="77" customFormat="1" ht="15.75" customHeight="1">
      <c r="B28" s="166" t="s">
        <v>326</v>
      </c>
      <c r="C28" s="80"/>
      <c r="D28" s="59" t="s">
        <v>17</v>
      </c>
      <c r="E28" s="89"/>
      <c r="F28" s="93">
        <v>17</v>
      </c>
      <c r="G28" s="93">
        <v>37</v>
      </c>
      <c r="H28" s="93">
        <v>2</v>
      </c>
      <c r="I28" s="93">
        <v>0</v>
      </c>
      <c r="J28" s="93">
        <v>0</v>
      </c>
      <c r="K28" s="93">
        <v>11</v>
      </c>
      <c r="L28" s="93">
        <v>26</v>
      </c>
      <c r="M28" s="93">
        <v>0</v>
      </c>
      <c r="N28" s="78">
        <f t="shared" si="0"/>
        <v>0</v>
      </c>
    </row>
    <row r="29" spans="2:14" s="77" customFormat="1" ht="15.75" customHeight="1">
      <c r="B29" s="173"/>
      <c r="C29" s="80"/>
      <c r="D29" s="59" t="s">
        <v>18</v>
      </c>
      <c r="E29" s="89"/>
      <c r="F29" s="93">
        <v>6</v>
      </c>
      <c r="G29" s="93">
        <v>14</v>
      </c>
      <c r="H29" s="93">
        <v>0</v>
      </c>
      <c r="I29" s="93">
        <v>0</v>
      </c>
      <c r="J29" s="93">
        <v>0</v>
      </c>
      <c r="K29" s="93">
        <v>5</v>
      </c>
      <c r="L29" s="93">
        <v>9</v>
      </c>
      <c r="M29" s="93">
        <v>0</v>
      </c>
      <c r="N29" s="78">
        <f t="shared" si="0"/>
        <v>0</v>
      </c>
    </row>
    <row r="30" spans="2:14" s="77" customFormat="1" ht="15.75" customHeight="1">
      <c r="B30" s="173"/>
      <c r="C30" s="80"/>
      <c r="D30" s="59" t="s">
        <v>19</v>
      </c>
      <c r="E30" s="89"/>
      <c r="F30" s="93">
        <v>18</v>
      </c>
      <c r="G30" s="93">
        <v>76</v>
      </c>
      <c r="H30" s="93">
        <v>7</v>
      </c>
      <c r="I30" s="93">
        <v>0</v>
      </c>
      <c r="J30" s="93">
        <v>0</v>
      </c>
      <c r="K30" s="93">
        <v>30</v>
      </c>
      <c r="L30" s="93">
        <v>46</v>
      </c>
      <c r="M30" s="93">
        <v>0</v>
      </c>
      <c r="N30" s="78">
        <f t="shared" si="0"/>
        <v>0</v>
      </c>
    </row>
    <row r="31" spans="2:14" s="77" customFormat="1" ht="15.75" customHeight="1">
      <c r="B31" s="173"/>
      <c r="C31" s="80"/>
      <c r="D31" s="59" t="s">
        <v>20</v>
      </c>
      <c r="E31" s="89"/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78">
        <f t="shared" si="0"/>
        <v>0</v>
      </c>
    </row>
    <row r="32" spans="2:14" s="77" customFormat="1" ht="15.75" customHeight="1">
      <c r="B32" s="94"/>
      <c r="C32" s="80"/>
      <c r="D32" s="59" t="s">
        <v>395</v>
      </c>
      <c r="E32" s="89"/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78">
        <f t="shared" si="0"/>
        <v>0</v>
      </c>
    </row>
    <row r="33" spans="2:14" s="77" customFormat="1" ht="15.75" customHeight="1">
      <c r="B33" s="166" t="s">
        <v>327</v>
      </c>
      <c r="C33" s="80"/>
      <c r="D33" s="59" t="s">
        <v>21</v>
      </c>
      <c r="E33" s="89"/>
      <c r="F33" s="90">
        <v>2876</v>
      </c>
      <c r="G33" s="90">
        <v>3522</v>
      </c>
      <c r="H33" s="90">
        <v>1348</v>
      </c>
      <c r="I33" s="90">
        <v>66</v>
      </c>
      <c r="J33" s="90">
        <v>18</v>
      </c>
      <c r="K33" s="90">
        <v>1904</v>
      </c>
      <c r="L33" s="90">
        <v>1618</v>
      </c>
      <c r="M33" s="90">
        <v>0</v>
      </c>
      <c r="N33" s="78">
        <f t="shared" si="0"/>
        <v>0</v>
      </c>
    </row>
    <row r="34" spans="2:14" s="77" customFormat="1" ht="15.75" customHeight="1">
      <c r="B34" s="173"/>
      <c r="C34" s="80"/>
      <c r="D34" s="59" t="s">
        <v>22</v>
      </c>
      <c r="E34" s="89"/>
      <c r="F34" s="90">
        <v>1386</v>
      </c>
      <c r="G34" s="90">
        <v>727</v>
      </c>
      <c r="H34" s="90">
        <v>390</v>
      </c>
      <c r="I34" s="90">
        <v>19</v>
      </c>
      <c r="J34" s="90">
        <v>18</v>
      </c>
      <c r="K34" s="90">
        <v>604</v>
      </c>
      <c r="L34" s="90">
        <v>123</v>
      </c>
      <c r="M34" s="90">
        <v>0</v>
      </c>
      <c r="N34" s="78">
        <f t="shared" si="0"/>
        <v>0</v>
      </c>
    </row>
    <row r="35" spans="2:14" s="77" customFormat="1" ht="15.75" customHeight="1">
      <c r="B35" s="174" t="s">
        <v>328</v>
      </c>
      <c r="C35" s="97"/>
      <c r="D35" s="59" t="s">
        <v>23</v>
      </c>
      <c r="E35" s="89"/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78">
        <f t="shared" si="0"/>
        <v>0</v>
      </c>
    </row>
    <row r="36" spans="2:14" s="77" customFormat="1" ht="15.75" customHeight="1">
      <c r="B36" s="175"/>
      <c r="C36" s="97"/>
      <c r="D36" s="59" t="s">
        <v>24</v>
      </c>
      <c r="E36" s="89"/>
      <c r="F36" s="93">
        <v>46</v>
      </c>
      <c r="G36" s="93">
        <v>42</v>
      </c>
      <c r="H36" s="93">
        <v>8</v>
      </c>
      <c r="I36" s="93">
        <v>1</v>
      </c>
      <c r="J36" s="93">
        <v>0</v>
      </c>
      <c r="K36" s="93">
        <v>1</v>
      </c>
      <c r="L36" s="93">
        <v>41</v>
      </c>
      <c r="M36" s="93">
        <v>0</v>
      </c>
      <c r="N36" s="78">
        <f t="shared" si="0"/>
        <v>0</v>
      </c>
    </row>
    <row r="37" spans="2:14" s="77" customFormat="1" ht="15.75" customHeight="1">
      <c r="B37" s="163" t="s">
        <v>302</v>
      </c>
      <c r="C37" s="88"/>
      <c r="D37" s="59" t="s">
        <v>25</v>
      </c>
      <c r="E37" s="89"/>
      <c r="F37" s="93">
        <v>402</v>
      </c>
      <c r="G37" s="93">
        <v>389</v>
      </c>
      <c r="H37" s="93">
        <v>64</v>
      </c>
      <c r="I37" s="93">
        <v>61</v>
      </c>
      <c r="J37" s="93">
        <v>26</v>
      </c>
      <c r="K37" s="93">
        <v>301</v>
      </c>
      <c r="L37" s="93">
        <v>88</v>
      </c>
      <c r="M37" s="93">
        <v>0</v>
      </c>
      <c r="N37" s="78">
        <f t="shared" si="0"/>
        <v>0</v>
      </c>
    </row>
    <row r="38" spans="2:14" s="77" customFormat="1" ht="15.75" customHeight="1">
      <c r="B38" s="164"/>
      <c r="C38" s="91"/>
      <c r="D38" s="59" t="s">
        <v>26</v>
      </c>
      <c r="E38" s="89"/>
      <c r="F38" s="93">
        <v>148</v>
      </c>
      <c r="G38" s="93">
        <v>182</v>
      </c>
      <c r="H38" s="93">
        <v>67</v>
      </c>
      <c r="I38" s="93">
        <v>25</v>
      </c>
      <c r="J38" s="93">
        <v>11</v>
      </c>
      <c r="K38" s="93">
        <v>0</v>
      </c>
      <c r="L38" s="93">
        <v>182</v>
      </c>
      <c r="M38" s="93">
        <v>0</v>
      </c>
      <c r="N38" s="78">
        <f t="shared" si="0"/>
        <v>0</v>
      </c>
    </row>
    <row r="39" spans="2:14" s="77" customFormat="1" ht="15.75" customHeight="1">
      <c r="B39" s="164"/>
      <c r="C39" s="91"/>
      <c r="D39" s="59" t="s">
        <v>27</v>
      </c>
      <c r="E39" s="89"/>
      <c r="F39" s="93">
        <v>1059</v>
      </c>
      <c r="G39" s="93">
        <v>1178</v>
      </c>
      <c r="H39" s="93">
        <v>716</v>
      </c>
      <c r="I39" s="93">
        <v>40</v>
      </c>
      <c r="J39" s="93">
        <v>13</v>
      </c>
      <c r="K39" s="93">
        <v>0</v>
      </c>
      <c r="L39" s="93">
        <v>1176</v>
      </c>
      <c r="M39" s="93">
        <v>2</v>
      </c>
      <c r="N39" s="78">
        <f t="shared" si="0"/>
        <v>0</v>
      </c>
    </row>
    <row r="40" spans="2:14" s="77" customFormat="1" ht="15.75" customHeight="1">
      <c r="B40" s="164"/>
      <c r="C40" s="91"/>
      <c r="D40" s="59" t="s">
        <v>28</v>
      </c>
      <c r="E40" s="89"/>
      <c r="F40" s="93">
        <v>3078</v>
      </c>
      <c r="G40" s="93">
        <v>2993</v>
      </c>
      <c r="H40" s="93">
        <v>169</v>
      </c>
      <c r="I40" s="93">
        <v>705</v>
      </c>
      <c r="J40" s="93">
        <v>57</v>
      </c>
      <c r="K40" s="93">
        <v>731</v>
      </c>
      <c r="L40" s="93">
        <v>2220</v>
      </c>
      <c r="M40" s="93">
        <v>42</v>
      </c>
      <c r="N40" s="78">
        <f t="shared" si="0"/>
        <v>0</v>
      </c>
    </row>
    <row r="41" spans="2:14" s="77" customFormat="1" ht="15.75" customHeight="1">
      <c r="B41" s="164"/>
      <c r="C41" s="91"/>
      <c r="D41" s="59" t="s">
        <v>29</v>
      </c>
      <c r="E41" s="89"/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78">
        <f t="shared" si="0"/>
        <v>0</v>
      </c>
    </row>
    <row r="42" spans="2:14" s="77" customFormat="1" ht="15.75" customHeight="1">
      <c r="B42" s="164"/>
      <c r="C42" s="91"/>
      <c r="D42" s="59" t="s">
        <v>354</v>
      </c>
      <c r="E42" s="89"/>
      <c r="F42" s="93">
        <v>2296</v>
      </c>
      <c r="G42" s="93">
        <v>1627</v>
      </c>
      <c r="H42" s="93">
        <v>65</v>
      </c>
      <c r="I42" s="93">
        <v>269</v>
      </c>
      <c r="J42" s="93">
        <v>42</v>
      </c>
      <c r="K42" s="93">
        <v>997</v>
      </c>
      <c r="L42" s="93">
        <v>630</v>
      </c>
      <c r="M42" s="93">
        <v>0</v>
      </c>
      <c r="N42" s="78">
        <f t="shared" si="0"/>
        <v>0</v>
      </c>
    </row>
    <row r="43" spans="2:14" s="77" customFormat="1" ht="15.75" customHeight="1">
      <c r="B43" s="91"/>
      <c r="C43" s="91"/>
      <c r="D43" s="59" t="s">
        <v>381</v>
      </c>
      <c r="E43" s="89"/>
      <c r="F43" s="93">
        <v>412</v>
      </c>
      <c r="G43" s="93">
        <v>410</v>
      </c>
      <c r="H43" s="93">
        <v>171</v>
      </c>
      <c r="I43" s="93">
        <v>307</v>
      </c>
      <c r="J43" s="93">
        <v>167</v>
      </c>
      <c r="K43" s="93">
        <v>4</v>
      </c>
      <c r="L43" s="93">
        <v>406</v>
      </c>
      <c r="M43" s="93">
        <v>0</v>
      </c>
      <c r="N43" s="78">
        <f t="shared" si="0"/>
        <v>0</v>
      </c>
    </row>
    <row r="44" spans="2:14" s="77" customFormat="1" ht="15.75" customHeight="1">
      <c r="B44" s="174" t="s">
        <v>329</v>
      </c>
      <c r="C44" s="97"/>
      <c r="D44" s="59" t="s">
        <v>30</v>
      </c>
      <c r="E44" s="89"/>
      <c r="F44" s="93">
        <v>5846</v>
      </c>
      <c r="G44" s="93">
        <v>4929</v>
      </c>
      <c r="H44" s="93">
        <v>265</v>
      </c>
      <c r="I44" s="93">
        <v>257</v>
      </c>
      <c r="J44" s="93">
        <v>11</v>
      </c>
      <c r="K44" s="93">
        <v>1622</v>
      </c>
      <c r="L44" s="93">
        <v>3287</v>
      </c>
      <c r="M44" s="93">
        <v>20</v>
      </c>
      <c r="N44" s="78">
        <f t="shared" si="0"/>
        <v>0</v>
      </c>
    </row>
    <row r="45" spans="2:14" s="77" customFormat="1" ht="15.75" customHeight="1">
      <c r="B45" s="175"/>
      <c r="C45" s="97"/>
      <c r="D45" s="59" t="s">
        <v>31</v>
      </c>
      <c r="E45" s="89"/>
      <c r="F45" s="93">
        <v>8</v>
      </c>
      <c r="G45" s="93">
        <v>3</v>
      </c>
      <c r="H45" s="93">
        <v>0</v>
      </c>
      <c r="I45" s="93">
        <v>0</v>
      </c>
      <c r="J45" s="93">
        <v>0</v>
      </c>
      <c r="K45" s="93">
        <v>1</v>
      </c>
      <c r="L45" s="93">
        <v>2</v>
      </c>
      <c r="M45" s="93">
        <v>0</v>
      </c>
      <c r="N45" s="78">
        <f t="shared" si="0"/>
        <v>0</v>
      </c>
    </row>
    <row r="46" spans="2:14" s="77" customFormat="1" ht="15.75" customHeight="1">
      <c r="B46" s="163" t="s">
        <v>301</v>
      </c>
      <c r="C46" s="88"/>
      <c r="D46" s="59" t="s">
        <v>32</v>
      </c>
      <c r="E46" s="89"/>
      <c r="F46" s="93">
        <v>122</v>
      </c>
      <c r="G46" s="93">
        <v>76</v>
      </c>
      <c r="H46" s="93">
        <v>3</v>
      </c>
      <c r="I46" s="93">
        <v>0</v>
      </c>
      <c r="J46" s="93">
        <v>0</v>
      </c>
      <c r="K46" s="93">
        <v>8</v>
      </c>
      <c r="L46" s="93">
        <v>68</v>
      </c>
      <c r="M46" s="93">
        <v>0</v>
      </c>
      <c r="N46" s="78">
        <f t="shared" si="0"/>
        <v>0</v>
      </c>
    </row>
    <row r="47" spans="2:14" s="77" customFormat="1" ht="15.75" customHeight="1">
      <c r="B47" s="164"/>
      <c r="C47" s="91"/>
      <c r="D47" s="59" t="s">
        <v>33</v>
      </c>
      <c r="E47" s="89"/>
      <c r="F47" s="93">
        <v>306</v>
      </c>
      <c r="G47" s="93">
        <v>336</v>
      </c>
      <c r="H47" s="93">
        <v>6</v>
      </c>
      <c r="I47" s="93">
        <v>1</v>
      </c>
      <c r="J47" s="93">
        <v>0</v>
      </c>
      <c r="K47" s="93">
        <v>0</v>
      </c>
      <c r="L47" s="93">
        <v>336</v>
      </c>
      <c r="M47" s="93">
        <v>0</v>
      </c>
      <c r="N47" s="78">
        <f t="shared" si="0"/>
        <v>0</v>
      </c>
    </row>
    <row r="48" spans="2:14" s="77" customFormat="1" ht="15.75" customHeight="1">
      <c r="B48" s="164"/>
      <c r="C48" s="91"/>
      <c r="D48" s="59" t="s">
        <v>34</v>
      </c>
      <c r="E48" s="89"/>
      <c r="F48" s="93">
        <v>6</v>
      </c>
      <c r="G48" s="93">
        <v>4</v>
      </c>
      <c r="H48" s="93">
        <v>0</v>
      </c>
      <c r="I48" s="93">
        <v>0</v>
      </c>
      <c r="J48" s="93">
        <v>0</v>
      </c>
      <c r="K48" s="93">
        <v>0</v>
      </c>
      <c r="L48" s="93">
        <v>4</v>
      </c>
      <c r="M48" s="93">
        <v>0</v>
      </c>
      <c r="N48" s="78">
        <f t="shared" si="0"/>
        <v>0</v>
      </c>
    </row>
    <row r="49" spans="2:14" s="77" customFormat="1" ht="15.75" customHeight="1">
      <c r="B49" s="164"/>
      <c r="C49" s="91"/>
      <c r="D49" s="59" t="s">
        <v>35</v>
      </c>
      <c r="E49" s="89"/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78">
        <f t="shared" si="0"/>
        <v>0</v>
      </c>
    </row>
    <row r="50" spans="2:14" s="77" customFormat="1" ht="15.75" customHeight="1">
      <c r="B50" s="164"/>
      <c r="C50" s="91"/>
      <c r="D50" s="59" t="s">
        <v>36</v>
      </c>
      <c r="E50" s="89"/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78">
        <f t="shared" si="0"/>
        <v>0</v>
      </c>
    </row>
    <row r="51" spans="2:14" s="77" customFormat="1" ht="24" thickBot="1">
      <c r="B51" s="165"/>
      <c r="C51" s="98"/>
      <c r="D51" s="99" t="s">
        <v>409</v>
      </c>
      <c r="E51" s="100"/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78">
        <f t="shared" si="0"/>
        <v>0</v>
      </c>
    </row>
    <row r="52" spans="2:13" ht="8.25" customHeight="1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</row>
    <row r="53" spans="6:13" ht="12">
      <c r="F53" s="103"/>
      <c r="G53" s="103"/>
      <c r="H53" s="103"/>
      <c r="I53" s="103"/>
      <c r="J53" s="103"/>
      <c r="K53" s="103"/>
      <c r="L53" s="103"/>
      <c r="M53" s="103"/>
    </row>
    <row r="54" spans="6:13" ht="12">
      <c r="F54" s="103"/>
      <c r="G54" s="103"/>
      <c r="H54" s="103"/>
      <c r="I54" s="103"/>
      <c r="J54" s="103"/>
      <c r="K54" s="103"/>
      <c r="L54" s="103"/>
      <c r="M54" s="103"/>
    </row>
    <row r="55" spans="6:13" ht="12">
      <c r="F55" s="103"/>
      <c r="G55" s="103"/>
      <c r="H55" s="103"/>
      <c r="I55" s="103"/>
      <c r="J55" s="103"/>
      <c r="K55" s="103"/>
      <c r="L55" s="103"/>
      <c r="M55" s="103"/>
    </row>
    <row r="56" spans="6:13" ht="12">
      <c r="F56" s="103"/>
      <c r="G56" s="103"/>
      <c r="H56" s="103"/>
      <c r="I56" s="103"/>
      <c r="J56" s="103"/>
      <c r="K56" s="103"/>
      <c r="L56" s="103"/>
      <c r="M56" s="103"/>
    </row>
    <row r="57" spans="6:13" ht="12">
      <c r="F57" s="103"/>
      <c r="G57" s="103"/>
      <c r="H57" s="103"/>
      <c r="I57" s="103"/>
      <c r="J57" s="103"/>
      <c r="K57" s="103"/>
      <c r="L57" s="103"/>
      <c r="M57" s="103"/>
    </row>
    <row r="58" spans="6:13" ht="12">
      <c r="F58" s="103"/>
      <c r="G58" s="103"/>
      <c r="H58" s="103"/>
      <c r="I58" s="103"/>
      <c r="J58" s="103"/>
      <c r="K58" s="103"/>
      <c r="L58" s="103"/>
      <c r="M58" s="103"/>
    </row>
    <row r="59" spans="6:13" ht="12">
      <c r="F59" s="103"/>
      <c r="G59" s="103"/>
      <c r="H59" s="103"/>
      <c r="I59" s="103"/>
      <c r="J59" s="103"/>
      <c r="K59" s="103"/>
      <c r="L59" s="103"/>
      <c r="M59" s="103"/>
    </row>
    <row r="60" spans="6:13" ht="12">
      <c r="F60" s="103"/>
      <c r="G60" s="103"/>
      <c r="H60" s="103"/>
      <c r="I60" s="103"/>
      <c r="J60" s="103"/>
      <c r="K60" s="103"/>
      <c r="L60" s="103"/>
      <c r="M60" s="103"/>
    </row>
    <row r="61" spans="6:13" ht="12">
      <c r="F61" s="103"/>
      <c r="G61" s="103"/>
      <c r="H61" s="103"/>
      <c r="I61" s="103"/>
      <c r="J61" s="103"/>
      <c r="K61" s="103"/>
      <c r="L61" s="103"/>
      <c r="M61" s="103"/>
    </row>
    <row r="62" spans="6:13" ht="12">
      <c r="F62" s="103"/>
      <c r="G62" s="103"/>
      <c r="H62" s="103"/>
      <c r="I62" s="103"/>
      <c r="J62" s="103"/>
      <c r="K62" s="103"/>
      <c r="L62" s="103"/>
      <c r="M62" s="103"/>
    </row>
    <row r="63" spans="6:13" ht="12">
      <c r="F63" s="103"/>
      <c r="G63" s="103"/>
      <c r="H63" s="103"/>
      <c r="I63" s="103"/>
      <c r="J63" s="103"/>
      <c r="K63" s="103"/>
      <c r="L63" s="103"/>
      <c r="M63" s="103"/>
    </row>
    <row r="64" spans="6:13" ht="12">
      <c r="F64" s="103"/>
      <c r="G64" s="103"/>
      <c r="H64" s="103"/>
      <c r="I64" s="103"/>
      <c r="J64" s="103"/>
      <c r="K64" s="103"/>
      <c r="L64" s="103"/>
      <c r="M64" s="103"/>
    </row>
    <row r="65" spans="6:13" ht="12">
      <c r="F65" s="103"/>
      <c r="G65" s="103"/>
      <c r="H65" s="103"/>
      <c r="I65" s="103"/>
      <c r="J65" s="103"/>
      <c r="K65" s="103"/>
      <c r="L65" s="103"/>
      <c r="M65" s="103"/>
    </row>
    <row r="66" spans="6:13" ht="12">
      <c r="F66" s="103"/>
      <c r="G66" s="103"/>
      <c r="H66" s="103"/>
      <c r="I66" s="103"/>
      <c r="J66" s="103"/>
      <c r="K66" s="103"/>
      <c r="L66" s="103"/>
      <c r="M66" s="103"/>
    </row>
    <row r="67" spans="6:13" ht="12">
      <c r="F67" s="103"/>
      <c r="G67" s="103"/>
      <c r="H67" s="103"/>
      <c r="I67" s="103"/>
      <c r="J67" s="103"/>
      <c r="K67" s="103"/>
      <c r="L67" s="103"/>
      <c r="M67" s="103"/>
    </row>
    <row r="178" spans="6:13" ht="12">
      <c r="F178" s="103"/>
      <c r="G178" s="103"/>
      <c r="H178" s="103"/>
      <c r="I178" s="103"/>
      <c r="J178" s="103"/>
      <c r="K178" s="103"/>
      <c r="L178" s="103"/>
      <c r="M178" s="103"/>
    </row>
    <row r="179" spans="6:13" ht="12">
      <c r="F179" s="103"/>
      <c r="G179" s="103"/>
      <c r="H179" s="103"/>
      <c r="I179" s="103"/>
      <c r="J179" s="103"/>
      <c r="K179" s="103"/>
      <c r="L179" s="103"/>
      <c r="M179" s="103"/>
    </row>
    <row r="180" spans="6:13" ht="12">
      <c r="F180" s="103"/>
      <c r="G180" s="103"/>
      <c r="H180" s="103"/>
      <c r="I180" s="103"/>
      <c r="J180" s="103"/>
      <c r="K180" s="103"/>
      <c r="L180" s="103"/>
      <c r="M180" s="103"/>
    </row>
    <row r="181" spans="6:13" ht="12">
      <c r="F181" s="103"/>
      <c r="G181" s="103"/>
      <c r="H181" s="103"/>
      <c r="I181" s="103"/>
      <c r="J181" s="103"/>
      <c r="K181" s="103"/>
      <c r="L181" s="103"/>
      <c r="M181" s="103"/>
    </row>
    <row r="182" spans="6:13" ht="12">
      <c r="F182" s="103"/>
      <c r="G182" s="103"/>
      <c r="H182" s="103"/>
      <c r="I182" s="103"/>
      <c r="J182" s="103"/>
      <c r="K182" s="103"/>
      <c r="L182" s="103"/>
      <c r="M182" s="103"/>
    </row>
    <row r="183" spans="6:13" ht="12">
      <c r="F183" s="103"/>
      <c r="G183" s="103"/>
      <c r="H183" s="103"/>
      <c r="I183" s="103"/>
      <c r="J183" s="103"/>
      <c r="K183" s="103"/>
      <c r="L183" s="103"/>
      <c r="M183" s="103"/>
    </row>
    <row r="184" spans="6:13" ht="12">
      <c r="F184" s="103"/>
      <c r="G184" s="103"/>
      <c r="H184" s="103"/>
      <c r="I184" s="103"/>
      <c r="J184" s="103"/>
      <c r="K184" s="103"/>
      <c r="L184" s="103"/>
      <c r="M184" s="103"/>
    </row>
    <row r="185" spans="6:13" ht="12">
      <c r="F185" s="103"/>
      <c r="G185" s="103"/>
      <c r="H185" s="103"/>
      <c r="I185" s="103"/>
      <c r="J185" s="103"/>
      <c r="K185" s="103"/>
      <c r="L185" s="103"/>
      <c r="M185" s="103"/>
    </row>
    <row r="186" spans="6:13" ht="12">
      <c r="F186" s="103"/>
      <c r="G186" s="103"/>
      <c r="H186" s="103"/>
      <c r="I186" s="103"/>
      <c r="J186" s="103"/>
      <c r="K186" s="103"/>
      <c r="L186" s="103"/>
      <c r="M186" s="103"/>
    </row>
    <row r="187" spans="6:13" ht="12">
      <c r="F187" s="103"/>
      <c r="G187" s="103"/>
      <c r="H187" s="103"/>
      <c r="I187" s="103"/>
      <c r="J187" s="103"/>
      <c r="K187" s="103"/>
      <c r="L187" s="103"/>
      <c r="M187" s="103"/>
    </row>
    <row r="188" spans="6:13" ht="12">
      <c r="F188" s="103"/>
      <c r="G188" s="103"/>
      <c r="H188" s="103"/>
      <c r="I188" s="103"/>
      <c r="J188" s="103"/>
      <c r="K188" s="103"/>
      <c r="L188" s="103"/>
      <c r="M188" s="103"/>
    </row>
    <row r="189" spans="6:13" ht="12">
      <c r="F189" s="103"/>
      <c r="G189" s="103"/>
      <c r="H189" s="103"/>
      <c r="I189" s="103"/>
      <c r="J189" s="103"/>
      <c r="K189" s="103"/>
      <c r="L189" s="103"/>
      <c r="M189" s="103"/>
    </row>
    <row r="190" spans="6:13" ht="12">
      <c r="F190" s="103"/>
      <c r="G190" s="103"/>
      <c r="H190" s="103"/>
      <c r="I190" s="103"/>
      <c r="J190" s="103"/>
      <c r="K190" s="103"/>
      <c r="L190" s="103"/>
      <c r="M190" s="103"/>
    </row>
    <row r="191" spans="6:13" ht="12">
      <c r="F191" s="103"/>
      <c r="G191" s="103"/>
      <c r="H191" s="103"/>
      <c r="I191" s="103"/>
      <c r="J191" s="103"/>
      <c r="K191" s="103"/>
      <c r="L191" s="103"/>
      <c r="M191" s="103"/>
    </row>
    <row r="192" spans="6:13" ht="12">
      <c r="F192" s="103"/>
      <c r="G192" s="103"/>
      <c r="H192" s="103"/>
      <c r="I192" s="103"/>
      <c r="J192" s="103"/>
      <c r="K192" s="103"/>
      <c r="L192" s="103"/>
      <c r="M192" s="103"/>
    </row>
    <row r="193" spans="6:13" ht="12">
      <c r="F193" s="103"/>
      <c r="G193" s="103"/>
      <c r="H193" s="103"/>
      <c r="I193" s="103"/>
      <c r="J193" s="103"/>
      <c r="K193" s="103"/>
      <c r="L193" s="103"/>
      <c r="M193" s="103"/>
    </row>
    <row r="194" spans="6:13" ht="12">
      <c r="F194" s="103"/>
      <c r="G194" s="103"/>
      <c r="H194" s="103"/>
      <c r="I194" s="103"/>
      <c r="J194" s="103"/>
      <c r="K194" s="103"/>
      <c r="L194" s="103"/>
      <c r="M194" s="103"/>
    </row>
    <row r="304" spans="6:13" ht="12">
      <c r="F304" s="103"/>
      <c r="G304" s="103"/>
      <c r="H304" s="103"/>
      <c r="I304" s="103"/>
      <c r="J304" s="103"/>
      <c r="K304" s="103"/>
      <c r="L304" s="103"/>
      <c r="M304" s="103"/>
    </row>
    <row r="305" spans="6:13" ht="12">
      <c r="F305" s="103"/>
      <c r="G305" s="103"/>
      <c r="H305" s="103"/>
      <c r="I305" s="103"/>
      <c r="J305" s="103"/>
      <c r="K305" s="103"/>
      <c r="L305" s="103"/>
      <c r="M305" s="103"/>
    </row>
    <row r="306" spans="6:13" ht="12">
      <c r="F306" s="103"/>
      <c r="G306" s="103"/>
      <c r="H306" s="103"/>
      <c r="I306" s="103"/>
      <c r="J306" s="103"/>
      <c r="K306" s="103"/>
      <c r="L306" s="103"/>
      <c r="M306" s="103"/>
    </row>
    <row r="307" spans="6:13" ht="12">
      <c r="F307" s="103"/>
      <c r="G307" s="103"/>
      <c r="H307" s="103"/>
      <c r="I307" s="103"/>
      <c r="J307" s="103"/>
      <c r="K307" s="103"/>
      <c r="L307" s="103"/>
      <c r="M307" s="103"/>
    </row>
    <row r="308" spans="6:13" ht="12">
      <c r="F308" s="103"/>
      <c r="G308" s="103"/>
      <c r="H308" s="103"/>
      <c r="I308" s="103"/>
      <c r="J308" s="103"/>
      <c r="K308" s="103"/>
      <c r="L308" s="103"/>
      <c r="M308" s="103"/>
    </row>
    <row r="309" spans="6:13" ht="12">
      <c r="F309" s="103"/>
      <c r="G309" s="103"/>
      <c r="H309" s="103"/>
      <c r="I309" s="103"/>
      <c r="J309" s="103"/>
      <c r="K309" s="103"/>
      <c r="L309" s="103"/>
      <c r="M309" s="103"/>
    </row>
    <row r="310" spans="6:13" ht="12">
      <c r="F310" s="103"/>
      <c r="G310" s="103"/>
      <c r="H310" s="103"/>
      <c r="I310" s="103"/>
      <c r="J310" s="103"/>
      <c r="K310" s="103"/>
      <c r="L310" s="103"/>
      <c r="M310" s="103"/>
    </row>
    <row r="311" spans="6:13" ht="12">
      <c r="F311" s="103"/>
      <c r="G311" s="103"/>
      <c r="H311" s="103"/>
      <c r="I311" s="103"/>
      <c r="J311" s="103"/>
      <c r="K311" s="103"/>
      <c r="L311" s="103"/>
      <c r="M311" s="103"/>
    </row>
    <row r="312" spans="6:13" ht="12">
      <c r="F312" s="103"/>
      <c r="G312" s="103"/>
      <c r="H312" s="103"/>
      <c r="I312" s="103"/>
      <c r="J312" s="103"/>
      <c r="K312" s="103"/>
      <c r="L312" s="103"/>
      <c r="M312" s="103"/>
    </row>
    <row r="313" spans="6:13" ht="12">
      <c r="F313" s="103"/>
      <c r="G313" s="103"/>
      <c r="H313" s="103"/>
      <c r="I313" s="103"/>
      <c r="J313" s="103"/>
      <c r="K313" s="103"/>
      <c r="L313" s="103"/>
      <c r="M313" s="103"/>
    </row>
    <row r="314" spans="6:13" ht="12">
      <c r="F314" s="103"/>
      <c r="G314" s="103"/>
      <c r="H314" s="103"/>
      <c r="I314" s="103"/>
      <c r="J314" s="103"/>
      <c r="K314" s="103"/>
      <c r="L314" s="103"/>
      <c r="M314" s="103"/>
    </row>
    <row r="315" spans="6:13" ht="12">
      <c r="F315" s="103"/>
      <c r="G315" s="103"/>
      <c r="H315" s="103"/>
      <c r="I315" s="103"/>
      <c r="J315" s="103"/>
      <c r="K315" s="103"/>
      <c r="L315" s="103"/>
      <c r="M315" s="103"/>
    </row>
    <row r="316" spans="6:13" ht="12">
      <c r="F316" s="103"/>
      <c r="G316" s="103"/>
      <c r="H316" s="103"/>
      <c r="I316" s="103"/>
      <c r="J316" s="103"/>
      <c r="K316" s="103"/>
      <c r="L316" s="103"/>
      <c r="M316" s="103"/>
    </row>
    <row r="317" spans="6:13" ht="12">
      <c r="F317" s="103"/>
      <c r="G317" s="103"/>
      <c r="H317" s="103"/>
      <c r="I317" s="103"/>
      <c r="J317" s="103"/>
      <c r="K317" s="103"/>
      <c r="L317" s="103"/>
      <c r="M317" s="103"/>
    </row>
    <row r="318" spans="6:13" ht="12">
      <c r="F318" s="103"/>
      <c r="G318" s="103"/>
      <c r="H318" s="103"/>
      <c r="I318" s="103"/>
      <c r="J318" s="103"/>
      <c r="K318" s="103"/>
      <c r="L318" s="103"/>
      <c r="M318" s="103"/>
    </row>
    <row r="319" spans="6:13" ht="12">
      <c r="F319" s="103"/>
      <c r="G319" s="103"/>
      <c r="H319" s="103"/>
      <c r="I319" s="103"/>
      <c r="J319" s="103"/>
      <c r="K319" s="103"/>
      <c r="L319" s="103"/>
      <c r="M319" s="103"/>
    </row>
    <row r="320" spans="6:13" ht="12">
      <c r="F320" s="103"/>
      <c r="G320" s="103"/>
      <c r="H320" s="103"/>
      <c r="I320" s="103"/>
      <c r="J320" s="103"/>
      <c r="K320" s="103"/>
      <c r="L320" s="103"/>
      <c r="M320" s="103"/>
    </row>
    <row r="321" spans="6:13" ht="12">
      <c r="F321" s="103"/>
      <c r="G321" s="103"/>
      <c r="H321" s="103"/>
      <c r="I321" s="103"/>
      <c r="J321" s="103"/>
      <c r="K321" s="103"/>
      <c r="L321" s="103"/>
      <c r="M321" s="103"/>
    </row>
    <row r="322" spans="6:13" ht="12">
      <c r="F322" s="103"/>
      <c r="G322" s="103"/>
      <c r="H322" s="103"/>
      <c r="I322" s="103"/>
      <c r="J322" s="103"/>
      <c r="K322" s="103"/>
      <c r="L322" s="103"/>
      <c r="M322" s="103"/>
    </row>
    <row r="433" spans="6:13" ht="12">
      <c r="F433" s="103"/>
      <c r="G433" s="103"/>
      <c r="H433" s="103"/>
      <c r="I433" s="103"/>
      <c r="J433" s="103"/>
      <c r="K433" s="103"/>
      <c r="L433" s="103"/>
      <c r="M433" s="103"/>
    </row>
    <row r="434" spans="6:13" ht="12">
      <c r="F434" s="103"/>
      <c r="G434" s="103"/>
      <c r="H434" s="103"/>
      <c r="I434" s="103"/>
      <c r="J434" s="103"/>
      <c r="K434" s="103"/>
      <c r="L434" s="103"/>
      <c r="M434" s="103"/>
    </row>
    <row r="435" spans="6:13" ht="12">
      <c r="F435" s="103"/>
      <c r="G435" s="103"/>
      <c r="H435" s="103"/>
      <c r="I435" s="103"/>
      <c r="J435" s="103"/>
      <c r="K435" s="103"/>
      <c r="L435" s="103"/>
      <c r="M435" s="103"/>
    </row>
    <row r="436" spans="6:13" ht="12">
      <c r="F436" s="103"/>
      <c r="G436" s="103"/>
      <c r="H436" s="103"/>
      <c r="I436" s="103"/>
      <c r="J436" s="103"/>
      <c r="K436" s="103"/>
      <c r="L436" s="103"/>
      <c r="M436" s="103"/>
    </row>
    <row r="437" spans="6:13" ht="12">
      <c r="F437" s="103"/>
      <c r="G437" s="103"/>
      <c r="H437" s="103"/>
      <c r="I437" s="103"/>
      <c r="J437" s="103"/>
      <c r="K437" s="103"/>
      <c r="L437" s="103"/>
      <c r="M437" s="103"/>
    </row>
    <row r="438" spans="6:13" ht="12">
      <c r="F438" s="103"/>
      <c r="G438" s="103"/>
      <c r="H438" s="103"/>
      <c r="I438" s="103"/>
      <c r="J438" s="103"/>
      <c r="K438" s="103"/>
      <c r="L438" s="103"/>
      <c r="M438" s="103"/>
    </row>
    <row r="439" spans="6:13" ht="12">
      <c r="F439" s="103"/>
      <c r="G439" s="103"/>
      <c r="H439" s="103"/>
      <c r="I439" s="103"/>
      <c r="J439" s="103"/>
      <c r="K439" s="103"/>
      <c r="L439" s="103"/>
      <c r="M439" s="103"/>
    </row>
    <row r="440" spans="6:13" ht="12">
      <c r="F440" s="103"/>
      <c r="G440" s="103"/>
      <c r="H440" s="103"/>
      <c r="I440" s="103"/>
      <c r="J440" s="103"/>
      <c r="K440" s="103"/>
      <c r="L440" s="103"/>
      <c r="M440" s="103"/>
    </row>
    <row r="441" spans="6:13" ht="12">
      <c r="F441" s="103"/>
      <c r="G441" s="103"/>
      <c r="H441" s="103"/>
      <c r="I441" s="103"/>
      <c r="J441" s="103"/>
      <c r="K441" s="103"/>
      <c r="L441" s="103"/>
      <c r="M441" s="103"/>
    </row>
    <row r="442" spans="6:13" ht="12">
      <c r="F442" s="103"/>
      <c r="G442" s="103"/>
      <c r="H442" s="103"/>
      <c r="I442" s="103"/>
      <c r="J442" s="103"/>
      <c r="K442" s="103"/>
      <c r="L442" s="103"/>
      <c r="M442" s="103"/>
    </row>
    <row r="443" spans="6:13" ht="12">
      <c r="F443" s="103"/>
      <c r="G443" s="103"/>
      <c r="H443" s="103"/>
      <c r="I443" s="103"/>
      <c r="J443" s="103"/>
      <c r="K443" s="103"/>
      <c r="L443" s="103"/>
      <c r="M443" s="103"/>
    </row>
    <row r="444" spans="6:13" ht="12">
      <c r="F444" s="103"/>
      <c r="G444" s="103"/>
      <c r="H444" s="103"/>
      <c r="I444" s="103"/>
      <c r="J444" s="103"/>
      <c r="K444" s="103"/>
      <c r="L444" s="103"/>
      <c r="M444" s="103"/>
    </row>
    <row r="445" spans="6:13" ht="12">
      <c r="F445" s="103"/>
      <c r="G445" s="103"/>
      <c r="H445" s="103"/>
      <c r="I445" s="103"/>
      <c r="J445" s="103"/>
      <c r="K445" s="103"/>
      <c r="L445" s="103"/>
      <c r="M445" s="103"/>
    </row>
    <row r="446" spans="6:13" ht="12">
      <c r="F446" s="103"/>
      <c r="G446" s="103"/>
      <c r="H446" s="103"/>
      <c r="I446" s="103"/>
      <c r="J446" s="103"/>
      <c r="K446" s="103"/>
      <c r="L446" s="103"/>
      <c r="M446" s="103"/>
    </row>
    <row r="447" spans="6:13" ht="12">
      <c r="F447" s="103"/>
      <c r="G447" s="103"/>
      <c r="H447" s="103"/>
      <c r="I447" s="103"/>
      <c r="J447" s="103"/>
      <c r="K447" s="103"/>
      <c r="L447" s="103"/>
      <c r="M447" s="103"/>
    </row>
    <row r="448" spans="6:13" ht="12">
      <c r="F448" s="103"/>
      <c r="G448" s="103"/>
      <c r="H448" s="103"/>
      <c r="I448" s="103"/>
      <c r="J448" s="103"/>
      <c r="K448" s="103"/>
      <c r="L448" s="103"/>
      <c r="M448" s="103"/>
    </row>
    <row r="449" spans="6:13" ht="12">
      <c r="F449" s="103"/>
      <c r="G449" s="103"/>
      <c r="H449" s="103"/>
      <c r="I449" s="103"/>
      <c r="J449" s="103"/>
      <c r="K449" s="103"/>
      <c r="L449" s="103"/>
      <c r="M449" s="103"/>
    </row>
    <row r="568" spans="6:13" ht="12">
      <c r="F568" s="103"/>
      <c r="G568" s="103"/>
      <c r="H568" s="103"/>
      <c r="I568" s="103"/>
      <c r="J568" s="103"/>
      <c r="K568" s="103"/>
      <c r="L568" s="103"/>
      <c r="M568" s="103"/>
    </row>
  </sheetData>
  <sheetProtection/>
  <mergeCells count="21">
    <mergeCell ref="B7:E7"/>
    <mergeCell ref="B37:B42"/>
    <mergeCell ref="B19:B20"/>
    <mergeCell ref="B28:B31"/>
    <mergeCell ref="B9:B18"/>
    <mergeCell ref="B46:B51"/>
    <mergeCell ref="B21:B26"/>
    <mergeCell ref="B4:D6"/>
    <mergeCell ref="B8:D8"/>
    <mergeCell ref="G5:H5"/>
    <mergeCell ref="B52:M52"/>
    <mergeCell ref="B33:B34"/>
    <mergeCell ref="B35:B36"/>
    <mergeCell ref="B44:B45"/>
    <mergeCell ref="K5:K6"/>
    <mergeCell ref="F4:F6"/>
    <mergeCell ref="B2:M2"/>
    <mergeCell ref="I5:J5"/>
    <mergeCell ref="G4:M4"/>
    <mergeCell ref="M5:M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12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25" defaultRowHeight="12.75"/>
  <cols>
    <col min="1" max="1" width="2.625" style="75" customWidth="1"/>
    <col min="2" max="2" width="5.625" style="75" customWidth="1"/>
    <col min="3" max="3" width="2.625" style="75" customWidth="1"/>
    <col min="4" max="4" width="32.125" style="75" bestFit="1" customWidth="1"/>
    <col min="5" max="5" width="1.625" style="75" customWidth="1"/>
    <col min="6" max="6" width="9.625" style="75" customWidth="1"/>
    <col min="7" max="13" width="7.625" style="75" customWidth="1"/>
    <col min="14" max="16384" width="9.125" style="75" customWidth="1"/>
  </cols>
  <sheetData>
    <row r="1" ht="12">
      <c r="B1" s="75" t="s">
        <v>355</v>
      </c>
    </row>
    <row r="2" spans="2:13" s="104" customFormat="1" ht="14.25">
      <c r="B2" s="154" t="s">
        <v>379</v>
      </c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3" ht="12" thickBot="1">
      <c r="B3" s="77"/>
      <c r="C3" s="77"/>
      <c r="D3" s="77"/>
      <c r="E3" s="77"/>
      <c r="F3" s="78"/>
      <c r="G3" s="78"/>
      <c r="H3" s="78"/>
      <c r="I3" s="78"/>
      <c r="J3" s="78"/>
      <c r="K3" s="78"/>
      <c r="L3" s="78"/>
      <c r="M3" s="78"/>
    </row>
    <row r="4" spans="2:13" ht="12">
      <c r="B4" s="167" t="s">
        <v>323</v>
      </c>
      <c r="C4" s="167"/>
      <c r="D4" s="167"/>
      <c r="E4" s="79"/>
      <c r="F4" s="151" t="s">
        <v>330</v>
      </c>
      <c r="G4" s="158" t="s">
        <v>321</v>
      </c>
      <c r="H4" s="159"/>
      <c r="I4" s="159"/>
      <c r="J4" s="159"/>
      <c r="K4" s="159"/>
      <c r="L4" s="159"/>
      <c r="M4" s="159"/>
    </row>
    <row r="5" spans="2:13" ht="12">
      <c r="B5" s="168"/>
      <c r="C5" s="168"/>
      <c r="D5" s="168"/>
      <c r="E5" s="81"/>
      <c r="F5" s="152"/>
      <c r="G5" s="170" t="s">
        <v>320</v>
      </c>
      <c r="H5" s="171"/>
      <c r="I5" s="156" t="s">
        <v>331</v>
      </c>
      <c r="J5" s="157"/>
      <c r="K5" s="162" t="s">
        <v>335</v>
      </c>
      <c r="L5" s="162" t="s">
        <v>334</v>
      </c>
      <c r="M5" s="160" t="s">
        <v>333</v>
      </c>
    </row>
    <row r="6" spans="2:14" ht="24">
      <c r="B6" s="168"/>
      <c r="C6" s="168"/>
      <c r="D6" s="168"/>
      <c r="E6" s="81"/>
      <c r="F6" s="153"/>
      <c r="G6" s="82"/>
      <c r="H6" s="83" t="s">
        <v>332</v>
      </c>
      <c r="I6" s="82"/>
      <c r="J6" s="83" t="s">
        <v>332</v>
      </c>
      <c r="K6" s="153"/>
      <c r="L6" s="153"/>
      <c r="M6" s="161"/>
      <c r="N6" s="75" t="s">
        <v>403</v>
      </c>
    </row>
    <row r="7" spans="2:14" ht="18.75" customHeight="1">
      <c r="B7" s="180" t="s">
        <v>305</v>
      </c>
      <c r="C7" s="105"/>
      <c r="D7" s="106" t="s">
        <v>37</v>
      </c>
      <c r="E7" s="107"/>
      <c r="F7" s="108">
        <v>683</v>
      </c>
      <c r="G7" s="108">
        <v>296</v>
      </c>
      <c r="H7" s="108">
        <v>59</v>
      </c>
      <c r="I7" s="108">
        <v>33</v>
      </c>
      <c r="J7" s="108">
        <v>7</v>
      </c>
      <c r="K7" s="108">
        <v>264</v>
      </c>
      <c r="L7" s="108">
        <v>32</v>
      </c>
      <c r="M7" s="108">
        <v>0</v>
      </c>
      <c r="N7" s="78">
        <f>SUM(K7:M7)-G7</f>
        <v>0</v>
      </c>
    </row>
    <row r="8" spans="2:14" ht="18.75" customHeight="1">
      <c r="B8" s="181"/>
      <c r="C8" s="109"/>
      <c r="D8" s="59" t="s">
        <v>38</v>
      </c>
      <c r="E8" s="89"/>
      <c r="F8" s="93">
        <v>26</v>
      </c>
      <c r="G8" s="93">
        <v>21</v>
      </c>
      <c r="H8" s="93">
        <v>13</v>
      </c>
      <c r="I8" s="93">
        <v>0</v>
      </c>
      <c r="J8" s="93">
        <v>0</v>
      </c>
      <c r="K8" s="93">
        <v>2</v>
      </c>
      <c r="L8" s="93">
        <v>19</v>
      </c>
      <c r="M8" s="93">
        <v>0</v>
      </c>
      <c r="N8" s="78">
        <f aca="true" t="shared" si="0" ref="N8:N43">SUM(K8:M8)-G8</f>
        <v>0</v>
      </c>
    </row>
    <row r="9" spans="2:14" ht="18.75" customHeight="1">
      <c r="B9" s="181"/>
      <c r="C9" s="109"/>
      <c r="D9" s="59" t="s">
        <v>39</v>
      </c>
      <c r="E9" s="89"/>
      <c r="F9" s="93">
        <v>2995</v>
      </c>
      <c r="G9" s="93">
        <v>2200</v>
      </c>
      <c r="H9" s="93">
        <v>224</v>
      </c>
      <c r="I9" s="93">
        <v>164</v>
      </c>
      <c r="J9" s="93">
        <v>45</v>
      </c>
      <c r="K9" s="93">
        <v>1910</v>
      </c>
      <c r="L9" s="93">
        <v>290</v>
      </c>
      <c r="M9" s="93">
        <v>0</v>
      </c>
      <c r="N9" s="78">
        <f t="shared" si="0"/>
        <v>0</v>
      </c>
    </row>
    <row r="10" spans="2:14" ht="18.75" customHeight="1">
      <c r="B10" s="181"/>
      <c r="C10" s="109"/>
      <c r="D10" s="59" t="s">
        <v>40</v>
      </c>
      <c r="E10" s="89"/>
      <c r="F10" s="93">
        <v>16778</v>
      </c>
      <c r="G10" s="93">
        <v>11884</v>
      </c>
      <c r="H10" s="93">
        <v>2543</v>
      </c>
      <c r="I10" s="93">
        <v>227</v>
      </c>
      <c r="J10" s="93">
        <v>145</v>
      </c>
      <c r="K10" s="93">
        <v>11386</v>
      </c>
      <c r="L10" s="93">
        <v>498</v>
      </c>
      <c r="M10" s="93">
        <v>0</v>
      </c>
      <c r="N10" s="78">
        <f t="shared" si="0"/>
        <v>0</v>
      </c>
    </row>
    <row r="11" spans="2:14" ht="18.75" customHeight="1">
      <c r="B11" s="181"/>
      <c r="C11" s="109"/>
      <c r="D11" s="59" t="s">
        <v>41</v>
      </c>
      <c r="E11" s="89"/>
      <c r="F11" s="93">
        <v>150</v>
      </c>
      <c r="G11" s="93">
        <v>182</v>
      </c>
      <c r="H11" s="93">
        <v>38</v>
      </c>
      <c r="I11" s="93">
        <v>0</v>
      </c>
      <c r="J11" s="93">
        <v>0</v>
      </c>
      <c r="K11" s="93">
        <v>112</v>
      </c>
      <c r="L11" s="93">
        <v>70</v>
      </c>
      <c r="M11" s="93">
        <v>0</v>
      </c>
      <c r="N11" s="78">
        <f t="shared" si="0"/>
        <v>0</v>
      </c>
    </row>
    <row r="12" spans="2:14" ht="18.75" customHeight="1">
      <c r="B12" s="181"/>
      <c r="C12" s="109"/>
      <c r="D12" s="59" t="s">
        <v>42</v>
      </c>
      <c r="E12" s="89"/>
      <c r="F12" s="93">
        <v>1020</v>
      </c>
      <c r="G12" s="93">
        <v>970</v>
      </c>
      <c r="H12" s="93">
        <v>220</v>
      </c>
      <c r="I12" s="93">
        <v>264</v>
      </c>
      <c r="J12" s="93">
        <v>131</v>
      </c>
      <c r="K12" s="93">
        <v>328</v>
      </c>
      <c r="L12" s="93">
        <v>642</v>
      </c>
      <c r="M12" s="93">
        <v>0</v>
      </c>
      <c r="N12" s="78">
        <f t="shared" si="0"/>
        <v>0</v>
      </c>
    </row>
    <row r="13" spans="2:14" ht="18.75" customHeight="1">
      <c r="B13" s="181"/>
      <c r="C13" s="109"/>
      <c r="D13" s="59" t="s">
        <v>43</v>
      </c>
      <c r="E13" s="89"/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78">
        <f t="shared" si="0"/>
        <v>0</v>
      </c>
    </row>
    <row r="14" spans="2:14" ht="18.75" customHeight="1">
      <c r="B14" s="181"/>
      <c r="C14" s="109"/>
      <c r="D14" s="59" t="s">
        <v>44</v>
      </c>
      <c r="E14" s="89"/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78">
        <f t="shared" si="0"/>
        <v>0</v>
      </c>
    </row>
    <row r="15" spans="2:14" ht="18.75" customHeight="1">
      <c r="B15" s="181"/>
      <c r="C15" s="109"/>
      <c r="D15" s="59" t="s">
        <v>45</v>
      </c>
      <c r="E15" s="89"/>
      <c r="F15" s="90">
        <v>142</v>
      </c>
      <c r="G15" s="90">
        <v>128</v>
      </c>
      <c r="H15" s="90">
        <v>23</v>
      </c>
      <c r="I15" s="90">
        <v>1</v>
      </c>
      <c r="J15" s="90">
        <v>1</v>
      </c>
      <c r="K15" s="90">
        <v>64</v>
      </c>
      <c r="L15" s="90">
        <v>64</v>
      </c>
      <c r="M15" s="90">
        <v>0</v>
      </c>
      <c r="N15" s="78">
        <f t="shared" si="0"/>
        <v>0</v>
      </c>
    </row>
    <row r="16" spans="2:14" ht="18.75" customHeight="1">
      <c r="B16" s="182" t="s">
        <v>306</v>
      </c>
      <c r="C16" s="92"/>
      <c r="D16" s="59" t="s">
        <v>46</v>
      </c>
      <c r="E16" s="89"/>
      <c r="F16" s="90">
        <v>31</v>
      </c>
      <c r="G16" s="90">
        <v>56</v>
      </c>
      <c r="H16" s="90">
        <v>36</v>
      </c>
      <c r="I16" s="90">
        <v>0</v>
      </c>
      <c r="J16" s="90">
        <v>0</v>
      </c>
      <c r="K16" s="90">
        <v>30</v>
      </c>
      <c r="L16" s="90">
        <v>26</v>
      </c>
      <c r="M16" s="90">
        <v>0</v>
      </c>
      <c r="N16" s="78">
        <f t="shared" si="0"/>
        <v>0</v>
      </c>
    </row>
    <row r="17" spans="2:14" ht="18.75" customHeight="1">
      <c r="B17" s="182"/>
      <c r="C17" s="109"/>
      <c r="D17" s="59" t="s">
        <v>47</v>
      </c>
      <c r="E17" s="89"/>
      <c r="F17" s="90">
        <v>1</v>
      </c>
      <c r="G17" s="90">
        <v>3</v>
      </c>
      <c r="H17" s="90">
        <v>0</v>
      </c>
      <c r="I17" s="90">
        <v>0</v>
      </c>
      <c r="J17" s="90">
        <v>0</v>
      </c>
      <c r="K17" s="90">
        <v>3</v>
      </c>
      <c r="L17" s="90">
        <v>0</v>
      </c>
      <c r="M17" s="90">
        <v>0</v>
      </c>
      <c r="N17" s="78">
        <f t="shared" si="0"/>
        <v>0</v>
      </c>
    </row>
    <row r="18" spans="2:14" ht="18.75" customHeight="1">
      <c r="B18" s="182"/>
      <c r="C18" s="109"/>
      <c r="D18" s="59" t="s">
        <v>48</v>
      </c>
      <c r="E18" s="89"/>
      <c r="F18" s="90">
        <v>1</v>
      </c>
      <c r="G18" s="90">
        <v>1</v>
      </c>
      <c r="H18" s="90">
        <v>0</v>
      </c>
      <c r="I18" s="90">
        <v>0</v>
      </c>
      <c r="J18" s="90">
        <v>0</v>
      </c>
      <c r="K18" s="90">
        <v>0</v>
      </c>
      <c r="L18" s="90">
        <v>1</v>
      </c>
      <c r="M18" s="90">
        <v>0</v>
      </c>
      <c r="N18" s="78">
        <f t="shared" si="0"/>
        <v>0</v>
      </c>
    </row>
    <row r="19" spans="2:14" ht="18.75" customHeight="1">
      <c r="B19" s="182"/>
      <c r="C19" s="109"/>
      <c r="D19" s="59" t="s">
        <v>413</v>
      </c>
      <c r="E19" s="89"/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78">
        <f t="shared" si="0"/>
        <v>0</v>
      </c>
    </row>
    <row r="20" spans="2:14" ht="18.75" customHeight="1">
      <c r="B20" s="182"/>
      <c r="C20" s="109"/>
      <c r="D20" s="59" t="s">
        <v>49</v>
      </c>
      <c r="E20" s="89"/>
      <c r="F20" s="90">
        <v>2</v>
      </c>
      <c r="G20" s="90">
        <v>2</v>
      </c>
      <c r="H20" s="90">
        <v>0</v>
      </c>
      <c r="I20" s="90">
        <v>0</v>
      </c>
      <c r="J20" s="90">
        <v>0</v>
      </c>
      <c r="K20" s="90">
        <v>1</v>
      </c>
      <c r="L20" s="90">
        <v>1</v>
      </c>
      <c r="M20" s="90">
        <v>0</v>
      </c>
      <c r="N20" s="78">
        <f t="shared" si="0"/>
        <v>0</v>
      </c>
    </row>
    <row r="21" spans="2:14" ht="18.75" customHeight="1">
      <c r="B21" s="182"/>
      <c r="C21" s="109"/>
      <c r="D21" s="59" t="s">
        <v>50</v>
      </c>
      <c r="E21" s="89"/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78">
        <f t="shared" si="0"/>
        <v>0</v>
      </c>
    </row>
    <row r="22" spans="2:14" ht="18.75" customHeight="1">
      <c r="B22" s="182"/>
      <c r="C22" s="109"/>
      <c r="D22" s="59" t="s">
        <v>51</v>
      </c>
      <c r="E22" s="89"/>
      <c r="F22" s="90">
        <v>4</v>
      </c>
      <c r="G22" s="90">
        <v>5</v>
      </c>
      <c r="H22" s="90">
        <v>1</v>
      </c>
      <c r="I22" s="90">
        <v>0</v>
      </c>
      <c r="J22" s="90">
        <v>0</v>
      </c>
      <c r="K22" s="90">
        <v>3</v>
      </c>
      <c r="L22" s="90">
        <v>2</v>
      </c>
      <c r="M22" s="90">
        <v>0</v>
      </c>
      <c r="N22" s="78">
        <f t="shared" si="0"/>
        <v>0</v>
      </c>
    </row>
    <row r="23" spans="2:14" ht="18.75" customHeight="1">
      <c r="B23" s="182"/>
      <c r="C23" s="109"/>
      <c r="D23" s="59" t="s">
        <v>52</v>
      </c>
      <c r="E23" s="89"/>
      <c r="F23" s="90">
        <v>1</v>
      </c>
      <c r="G23" s="90">
        <v>1</v>
      </c>
      <c r="H23" s="90">
        <v>0</v>
      </c>
      <c r="I23" s="90">
        <v>0</v>
      </c>
      <c r="J23" s="90">
        <v>0</v>
      </c>
      <c r="K23" s="90">
        <v>0</v>
      </c>
      <c r="L23" s="90">
        <v>1</v>
      </c>
      <c r="M23" s="90">
        <v>0</v>
      </c>
      <c r="N23" s="78">
        <f t="shared" si="0"/>
        <v>0</v>
      </c>
    </row>
    <row r="24" spans="2:14" ht="18.75" customHeight="1">
      <c r="B24" s="182"/>
      <c r="C24" s="109"/>
      <c r="D24" s="59" t="s">
        <v>336</v>
      </c>
      <c r="E24" s="89"/>
      <c r="F24" s="90">
        <v>4</v>
      </c>
      <c r="G24" s="90">
        <v>5</v>
      </c>
      <c r="H24" s="90">
        <v>4</v>
      </c>
      <c r="I24" s="90">
        <v>0</v>
      </c>
      <c r="J24" s="90">
        <v>0</v>
      </c>
      <c r="K24" s="90">
        <v>1</v>
      </c>
      <c r="L24" s="90">
        <v>4</v>
      </c>
      <c r="M24" s="90">
        <v>0</v>
      </c>
      <c r="N24" s="78">
        <f t="shared" si="0"/>
        <v>0</v>
      </c>
    </row>
    <row r="25" spans="2:14" ht="18.75" customHeight="1">
      <c r="B25" s="182"/>
      <c r="C25" s="109"/>
      <c r="D25" s="59" t="s">
        <v>53</v>
      </c>
      <c r="E25" s="89"/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78">
        <f t="shared" si="0"/>
        <v>0</v>
      </c>
    </row>
    <row r="26" spans="2:14" ht="18.75" customHeight="1">
      <c r="B26" s="182"/>
      <c r="C26" s="109"/>
      <c r="D26" s="59" t="s">
        <v>0</v>
      </c>
      <c r="E26" s="89"/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78">
        <f t="shared" si="0"/>
        <v>0</v>
      </c>
    </row>
    <row r="27" spans="2:14" ht="18.75" customHeight="1">
      <c r="B27" s="182"/>
      <c r="C27" s="109"/>
      <c r="D27" s="59" t="s">
        <v>392</v>
      </c>
      <c r="E27" s="89"/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78">
        <f t="shared" si="0"/>
        <v>0</v>
      </c>
    </row>
    <row r="28" spans="2:14" ht="18.75" customHeight="1">
      <c r="B28" s="182"/>
      <c r="C28" s="109"/>
      <c r="D28" s="59" t="s">
        <v>54</v>
      </c>
      <c r="E28" s="89"/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78">
        <f t="shared" si="0"/>
        <v>0</v>
      </c>
    </row>
    <row r="29" spans="2:14" ht="18.75" customHeight="1">
      <c r="B29" s="182"/>
      <c r="C29" s="109"/>
      <c r="D29" s="59" t="s">
        <v>351</v>
      </c>
      <c r="E29" s="89"/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78">
        <f t="shared" si="0"/>
        <v>0</v>
      </c>
    </row>
    <row r="30" spans="2:14" ht="18.75" customHeight="1">
      <c r="B30" s="182" t="s">
        <v>307</v>
      </c>
      <c r="C30" s="92"/>
      <c r="D30" s="59" t="s">
        <v>55</v>
      </c>
      <c r="E30" s="89"/>
      <c r="F30" s="90">
        <v>47</v>
      </c>
      <c r="G30" s="90">
        <v>47</v>
      </c>
      <c r="H30" s="90">
        <v>13</v>
      </c>
      <c r="I30" s="90">
        <v>0</v>
      </c>
      <c r="J30" s="90">
        <v>0</v>
      </c>
      <c r="K30" s="90">
        <v>17</v>
      </c>
      <c r="L30" s="90">
        <v>30</v>
      </c>
      <c r="M30" s="90">
        <v>0</v>
      </c>
      <c r="N30" s="78">
        <f t="shared" si="0"/>
        <v>0</v>
      </c>
    </row>
    <row r="31" spans="2:14" ht="18.75" customHeight="1">
      <c r="B31" s="181"/>
      <c r="C31" s="109"/>
      <c r="D31" s="59" t="s">
        <v>56</v>
      </c>
      <c r="E31" s="89"/>
      <c r="F31" s="90">
        <v>2</v>
      </c>
      <c r="G31" s="90">
        <v>3</v>
      </c>
      <c r="H31" s="90">
        <v>0</v>
      </c>
      <c r="I31" s="90">
        <v>0</v>
      </c>
      <c r="J31" s="90">
        <v>0</v>
      </c>
      <c r="K31" s="90">
        <v>0</v>
      </c>
      <c r="L31" s="90">
        <v>3</v>
      </c>
      <c r="M31" s="90">
        <v>0</v>
      </c>
      <c r="N31" s="78">
        <f t="shared" si="0"/>
        <v>0</v>
      </c>
    </row>
    <row r="32" spans="2:14" ht="18.75" customHeight="1">
      <c r="B32" s="181"/>
      <c r="C32" s="109"/>
      <c r="D32" s="59" t="s">
        <v>57</v>
      </c>
      <c r="E32" s="89"/>
      <c r="F32" s="90">
        <v>1</v>
      </c>
      <c r="G32" s="90">
        <v>1</v>
      </c>
      <c r="H32" s="90">
        <v>0</v>
      </c>
      <c r="I32" s="90">
        <v>0</v>
      </c>
      <c r="J32" s="90">
        <v>0</v>
      </c>
      <c r="K32" s="90">
        <v>0</v>
      </c>
      <c r="L32" s="90">
        <v>1</v>
      </c>
      <c r="M32" s="90">
        <v>0</v>
      </c>
      <c r="N32" s="78">
        <f t="shared" si="0"/>
        <v>0</v>
      </c>
    </row>
    <row r="33" spans="2:14" ht="18.75" customHeight="1">
      <c r="B33" s="181"/>
      <c r="C33" s="109"/>
      <c r="D33" s="59" t="s">
        <v>58</v>
      </c>
      <c r="E33" s="89"/>
      <c r="F33" s="90">
        <v>2</v>
      </c>
      <c r="G33" s="90">
        <v>2</v>
      </c>
      <c r="H33" s="90">
        <v>0</v>
      </c>
      <c r="I33" s="90">
        <v>0</v>
      </c>
      <c r="J33" s="90">
        <v>0</v>
      </c>
      <c r="K33" s="90">
        <v>0</v>
      </c>
      <c r="L33" s="90">
        <v>2</v>
      </c>
      <c r="M33" s="90">
        <v>0</v>
      </c>
      <c r="N33" s="78">
        <f t="shared" si="0"/>
        <v>0</v>
      </c>
    </row>
    <row r="34" spans="2:14" ht="18.75" customHeight="1">
      <c r="B34" s="181"/>
      <c r="C34" s="109"/>
      <c r="D34" s="59" t="s">
        <v>59</v>
      </c>
      <c r="E34" s="89"/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78">
        <f t="shared" si="0"/>
        <v>0</v>
      </c>
    </row>
    <row r="35" spans="2:14" ht="18.75" customHeight="1">
      <c r="B35" s="181"/>
      <c r="C35" s="109"/>
      <c r="D35" s="59" t="s">
        <v>60</v>
      </c>
      <c r="E35" s="89"/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78">
        <f t="shared" si="0"/>
        <v>0</v>
      </c>
    </row>
    <row r="36" spans="2:14" ht="18.75" customHeight="1">
      <c r="B36" s="181"/>
      <c r="C36" s="109"/>
      <c r="D36" s="59" t="s">
        <v>61</v>
      </c>
      <c r="E36" s="89"/>
      <c r="F36" s="90">
        <v>1</v>
      </c>
      <c r="G36" s="90">
        <v>2</v>
      </c>
      <c r="H36" s="90">
        <v>1</v>
      </c>
      <c r="I36" s="90">
        <v>0</v>
      </c>
      <c r="J36" s="90">
        <v>0</v>
      </c>
      <c r="K36" s="90">
        <v>0</v>
      </c>
      <c r="L36" s="90">
        <v>2</v>
      </c>
      <c r="M36" s="90">
        <v>0</v>
      </c>
      <c r="N36" s="78">
        <f t="shared" si="0"/>
        <v>0</v>
      </c>
    </row>
    <row r="37" spans="2:14" ht="18.75" customHeight="1">
      <c r="B37" s="181"/>
      <c r="C37" s="109"/>
      <c r="D37" s="59" t="s">
        <v>398</v>
      </c>
      <c r="E37" s="89"/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78">
        <f t="shared" si="0"/>
        <v>0</v>
      </c>
    </row>
    <row r="38" spans="2:14" ht="18.75" customHeight="1">
      <c r="B38" s="181"/>
      <c r="C38" s="109"/>
      <c r="D38" s="59" t="s">
        <v>62</v>
      </c>
      <c r="E38" s="89"/>
      <c r="F38" s="90">
        <v>2</v>
      </c>
      <c r="G38" s="90">
        <v>4</v>
      </c>
      <c r="H38" s="90">
        <v>2</v>
      </c>
      <c r="I38" s="90">
        <v>0</v>
      </c>
      <c r="J38" s="90">
        <v>0</v>
      </c>
      <c r="K38" s="90">
        <v>0</v>
      </c>
      <c r="L38" s="90">
        <v>4</v>
      </c>
      <c r="M38" s="90">
        <v>0</v>
      </c>
      <c r="N38" s="78">
        <f t="shared" si="0"/>
        <v>0</v>
      </c>
    </row>
    <row r="39" spans="2:14" ht="18.75" customHeight="1">
      <c r="B39" s="181"/>
      <c r="C39" s="109"/>
      <c r="D39" s="59" t="s">
        <v>63</v>
      </c>
      <c r="E39" s="89"/>
      <c r="F39" s="90">
        <v>9</v>
      </c>
      <c r="G39" s="90">
        <v>7</v>
      </c>
      <c r="H39" s="90">
        <v>6</v>
      </c>
      <c r="I39" s="90">
        <v>0</v>
      </c>
      <c r="J39" s="90">
        <v>0</v>
      </c>
      <c r="K39" s="90">
        <v>0</v>
      </c>
      <c r="L39" s="90">
        <v>7</v>
      </c>
      <c r="M39" s="90">
        <v>0</v>
      </c>
      <c r="N39" s="78">
        <f t="shared" si="0"/>
        <v>0</v>
      </c>
    </row>
    <row r="40" spans="2:14" ht="18.75" customHeight="1">
      <c r="B40" s="181"/>
      <c r="C40" s="109"/>
      <c r="D40" s="59" t="s">
        <v>64</v>
      </c>
      <c r="E40" s="89"/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78">
        <f t="shared" si="0"/>
        <v>0</v>
      </c>
    </row>
    <row r="41" spans="2:14" ht="18.75" customHeight="1">
      <c r="B41" s="181"/>
      <c r="C41" s="109"/>
      <c r="D41" s="59" t="s">
        <v>65</v>
      </c>
      <c r="E41" s="89"/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78">
        <f t="shared" si="0"/>
        <v>0</v>
      </c>
    </row>
    <row r="42" spans="2:14" ht="18.75" customHeight="1">
      <c r="B42" s="181"/>
      <c r="C42" s="109"/>
      <c r="D42" s="59" t="s">
        <v>66</v>
      </c>
      <c r="E42" s="89"/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78">
        <f t="shared" si="0"/>
        <v>0</v>
      </c>
    </row>
    <row r="43" spans="2:14" ht="18.75" customHeight="1" thickBot="1">
      <c r="B43" s="183"/>
      <c r="C43" s="110"/>
      <c r="D43" s="60" t="s">
        <v>345</v>
      </c>
      <c r="E43" s="100"/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78">
        <f t="shared" si="0"/>
        <v>0</v>
      </c>
    </row>
    <row r="44" spans="6:14" ht="12">
      <c r="F44" s="112"/>
      <c r="G44" s="112"/>
      <c r="H44" s="112"/>
      <c r="I44" s="112"/>
      <c r="J44" s="112"/>
      <c r="K44" s="112"/>
      <c r="L44" s="112"/>
      <c r="M44" s="112"/>
      <c r="N44" s="78"/>
    </row>
    <row r="45" spans="6:14" ht="12">
      <c r="F45" s="112"/>
      <c r="G45" s="112"/>
      <c r="H45" s="112"/>
      <c r="I45" s="112"/>
      <c r="J45" s="112"/>
      <c r="K45" s="112"/>
      <c r="L45" s="112"/>
      <c r="M45" s="112"/>
      <c r="N45" s="78"/>
    </row>
    <row r="46" spans="6:14" ht="12">
      <c r="F46" s="112"/>
      <c r="G46" s="112"/>
      <c r="H46" s="112"/>
      <c r="I46" s="112"/>
      <c r="J46" s="112"/>
      <c r="K46" s="112"/>
      <c r="L46" s="112"/>
      <c r="M46" s="112"/>
      <c r="N46" s="78"/>
    </row>
    <row r="47" spans="6:14" ht="12">
      <c r="F47" s="112"/>
      <c r="G47" s="112"/>
      <c r="H47" s="112"/>
      <c r="I47" s="112"/>
      <c r="J47" s="112"/>
      <c r="K47" s="112"/>
      <c r="L47" s="112"/>
      <c r="M47" s="112"/>
      <c r="N47" s="78"/>
    </row>
    <row r="48" spans="6:14" ht="12">
      <c r="F48" s="112"/>
      <c r="G48" s="112"/>
      <c r="H48" s="112"/>
      <c r="I48" s="112"/>
      <c r="J48" s="112"/>
      <c r="K48" s="112"/>
      <c r="L48" s="112"/>
      <c r="M48" s="112"/>
      <c r="N48" s="78"/>
    </row>
    <row r="49" spans="6:14" ht="12">
      <c r="F49" s="112"/>
      <c r="G49" s="112"/>
      <c r="H49" s="112"/>
      <c r="I49" s="112"/>
      <c r="J49" s="112"/>
      <c r="K49" s="112"/>
      <c r="L49" s="112"/>
      <c r="M49" s="112"/>
      <c r="N49" s="78"/>
    </row>
    <row r="50" spans="6:14" ht="12">
      <c r="F50" s="112"/>
      <c r="G50" s="112"/>
      <c r="H50" s="112"/>
      <c r="I50" s="112"/>
      <c r="J50" s="112"/>
      <c r="K50" s="112"/>
      <c r="L50" s="112"/>
      <c r="M50" s="112"/>
      <c r="N50" s="78"/>
    </row>
    <row r="51" spans="6:14" ht="12">
      <c r="F51" s="112"/>
      <c r="G51" s="112"/>
      <c r="H51" s="112"/>
      <c r="I51" s="112"/>
      <c r="J51" s="112"/>
      <c r="K51" s="112"/>
      <c r="L51" s="112"/>
      <c r="M51" s="112"/>
      <c r="N51" s="78"/>
    </row>
    <row r="52" spans="6:13" ht="12">
      <c r="F52" s="112"/>
      <c r="G52" s="112"/>
      <c r="H52" s="112"/>
      <c r="I52" s="112"/>
      <c r="J52" s="112"/>
      <c r="K52" s="112"/>
      <c r="L52" s="112"/>
      <c r="M52" s="112"/>
    </row>
    <row r="53" spans="6:13" ht="12">
      <c r="F53" s="112"/>
      <c r="G53" s="112"/>
      <c r="H53" s="112"/>
      <c r="I53" s="112"/>
      <c r="J53" s="112"/>
      <c r="K53" s="112"/>
      <c r="L53" s="112"/>
      <c r="M53" s="112"/>
    </row>
    <row r="54" spans="6:13" ht="12">
      <c r="F54" s="112"/>
      <c r="G54" s="112"/>
      <c r="H54" s="112"/>
      <c r="I54" s="112"/>
      <c r="J54" s="112"/>
      <c r="K54" s="112"/>
      <c r="L54" s="112"/>
      <c r="M54" s="112"/>
    </row>
    <row r="55" spans="6:13" ht="12">
      <c r="F55" s="112"/>
      <c r="G55" s="112"/>
      <c r="H55" s="112"/>
      <c r="I55" s="112"/>
      <c r="J55" s="112"/>
      <c r="K55" s="112"/>
      <c r="L55" s="112"/>
      <c r="M55" s="112"/>
    </row>
    <row r="56" spans="6:13" ht="12">
      <c r="F56" s="112"/>
      <c r="G56" s="112"/>
      <c r="H56" s="112"/>
      <c r="I56" s="112"/>
      <c r="J56" s="112"/>
      <c r="K56" s="112"/>
      <c r="L56" s="112"/>
      <c r="M56" s="112"/>
    </row>
    <row r="57" spans="6:13" ht="12">
      <c r="F57" s="112"/>
      <c r="G57" s="112"/>
      <c r="H57" s="112"/>
      <c r="I57" s="112"/>
      <c r="J57" s="112"/>
      <c r="K57" s="112"/>
      <c r="L57" s="112"/>
      <c r="M57" s="112"/>
    </row>
    <row r="58" spans="6:13" ht="12">
      <c r="F58" s="112"/>
      <c r="G58" s="112"/>
      <c r="H58" s="112"/>
      <c r="I58" s="112"/>
      <c r="J58" s="112"/>
      <c r="K58" s="112"/>
      <c r="L58" s="112"/>
      <c r="M58" s="112"/>
    </row>
    <row r="59" spans="6:13" ht="12">
      <c r="F59" s="112"/>
      <c r="G59" s="112"/>
      <c r="H59" s="112"/>
      <c r="I59" s="112"/>
      <c r="J59" s="112"/>
      <c r="K59" s="112"/>
      <c r="L59" s="112"/>
      <c r="M59" s="112"/>
    </row>
    <row r="60" spans="6:13" ht="12">
      <c r="F60" s="112"/>
      <c r="G60" s="112"/>
      <c r="H60" s="112"/>
      <c r="I60" s="112"/>
      <c r="J60" s="112"/>
      <c r="K60" s="112"/>
      <c r="L60" s="112"/>
      <c r="M60" s="112"/>
    </row>
    <row r="61" spans="6:13" ht="12">
      <c r="F61" s="112"/>
      <c r="G61" s="112"/>
      <c r="H61" s="112"/>
      <c r="I61" s="112"/>
      <c r="J61" s="112"/>
      <c r="K61" s="112"/>
      <c r="L61" s="112"/>
      <c r="M61" s="112"/>
    </row>
    <row r="62" spans="6:13" ht="12">
      <c r="F62" s="112"/>
      <c r="G62" s="112"/>
      <c r="H62" s="112"/>
      <c r="I62" s="112"/>
      <c r="J62" s="112"/>
      <c r="K62" s="112"/>
      <c r="L62" s="112"/>
      <c r="M62" s="112"/>
    </row>
    <row r="63" spans="6:13" ht="12">
      <c r="F63" s="112"/>
      <c r="G63" s="112"/>
      <c r="H63" s="112"/>
      <c r="I63" s="112"/>
      <c r="J63" s="112"/>
      <c r="K63" s="112"/>
      <c r="L63" s="112"/>
      <c r="M63" s="112"/>
    </row>
    <row r="64" spans="6:13" ht="12">
      <c r="F64" s="112"/>
      <c r="G64" s="112"/>
      <c r="H64" s="112"/>
      <c r="I64" s="112"/>
      <c r="J64" s="112"/>
      <c r="K64" s="112"/>
      <c r="L64" s="112"/>
      <c r="M64" s="112"/>
    </row>
    <row r="65" spans="6:13" ht="12">
      <c r="F65" s="112"/>
      <c r="G65" s="112"/>
      <c r="H65" s="112"/>
      <c r="I65" s="112"/>
      <c r="J65" s="112"/>
      <c r="K65" s="112"/>
      <c r="L65" s="112"/>
      <c r="M65" s="112"/>
    </row>
    <row r="112" spans="6:13" ht="12">
      <c r="F112" s="112"/>
      <c r="G112" s="112"/>
      <c r="H112" s="112"/>
      <c r="I112" s="112"/>
      <c r="J112" s="112"/>
      <c r="K112" s="112"/>
      <c r="L112" s="112"/>
      <c r="M112" s="112"/>
    </row>
  </sheetData>
  <sheetProtection/>
  <mergeCells count="12">
    <mergeCell ref="B30:B43"/>
    <mergeCell ref="B16:B29"/>
    <mergeCell ref="B2:M2"/>
    <mergeCell ref="B7:B15"/>
    <mergeCell ref="G4:M4"/>
    <mergeCell ref="B4:D6"/>
    <mergeCell ref="F4:F6"/>
    <mergeCell ref="G5:H5"/>
    <mergeCell ref="I5:J5"/>
    <mergeCell ref="K5:K6"/>
    <mergeCell ref="L5:L6"/>
    <mergeCell ref="M5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8"/>
  <sheetViews>
    <sheetView view="pageBreakPreview" zoomScaleSheetLayoutView="100" zoomScalePageLayoutView="0" workbookViewId="0" topLeftCell="A1">
      <pane xSplit="5" ySplit="6" topLeftCell="F25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25" defaultRowHeight="12.75"/>
  <cols>
    <col min="1" max="1" width="2.625" style="75" customWidth="1"/>
    <col min="2" max="2" width="5.625" style="75" customWidth="1"/>
    <col min="3" max="3" width="2.625" style="75" customWidth="1"/>
    <col min="4" max="4" width="32.125" style="75" customWidth="1"/>
    <col min="5" max="5" width="1.625" style="75" customWidth="1"/>
    <col min="6" max="6" width="9.625" style="75" customWidth="1"/>
    <col min="7" max="13" width="7.625" style="75" customWidth="1"/>
    <col min="14" max="16384" width="9.125" style="75" customWidth="1"/>
  </cols>
  <sheetData>
    <row r="1" spans="2:13" ht="12">
      <c r="B1" s="75" t="s">
        <v>356</v>
      </c>
      <c r="F1" s="112"/>
      <c r="G1" s="112"/>
      <c r="H1" s="112"/>
      <c r="I1" s="112"/>
      <c r="J1" s="112"/>
      <c r="K1" s="112"/>
      <c r="L1" s="112"/>
      <c r="M1" s="112"/>
    </row>
    <row r="2" spans="2:13" s="104" customFormat="1" ht="14.25">
      <c r="B2" s="154" t="s">
        <v>379</v>
      </c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3" ht="12" thickBot="1">
      <c r="B3" s="77"/>
      <c r="C3" s="77"/>
      <c r="D3" s="77"/>
      <c r="E3" s="77"/>
      <c r="F3" s="78"/>
      <c r="G3" s="78"/>
      <c r="H3" s="78"/>
      <c r="I3" s="78"/>
      <c r="J3" s="78"/>
      <c r="K3" s="78"/>
      <c r="L3" s="78"/>
      <c r="M3" s="78"/>
    </row>
    <row r="4" spans="2:13" ht="12">
      <c r="B4" s="167" t="s">
        <v>323</v>
      </c>
      <c r="C4" s="167"/>
      <c r="D4" s="167"/>
      <c r="E4" s="79"/>
      <c r="F4" s="151" t="s">
        <v>330</v>
      </c>
      <c r="G4" s="158" t="s">
        <v>321</v>
      </c>
      <c r="H4" s="159"/>
      <c r="I4" s="159"/>
      <c r="J4" s="159"/>
      <c r="K4" s="159"/>
      <c r="L4" s="159"/>
      <c r="M4" s="159"/>
    </row>
    <row r="5" spans="2:13" ht="12">
      <c r="B5" s="168"/>
      <c r="C5" s="168"/>
      <c r="D5" s="168"/>
      <c r="E5" s="81"/>
      <c r="F5" s="152"/>
      <c r="G5" s="170" t="s">
        <v>320</v>
      </c>
      <c r="H5" s="171"/>
      <c r="I5" s="156" t="s">
        <v>331</v>
      </c>
      <c r="J5" s="157"/>
      <c r="K5" s="162" t="s">
        <v>335</v>
      </c>
      <c r="L5" s="162" t="s">
        <v>334</v>
      </c>
      <c r="M5" s="160" t="s">
        <v>333</v>
      </c>
    </row>
    <row r="6" spans="2:14" ht="24">
      <c r="B6" s="168"/>
      <c r="C6" s="168"/>
      <c r="D6" s="168"/>
      <c r="E6" s="81"/>
      <c r="F6" s="153"/>
      <c r="G6" s="113"/>
      <c r="H6" s="83" t="s">
        <v>332</v>
      </c>
      <c r="I6" s="113"/>
      <c r="J6" s="83" t="s">
        <v>332</v>
      </c>
      <c r="K6" s="153"/>
      <c r="L6" s="153"/>
      <c r="M6" s="161"/>
      <c r="N6" s="75" t="s">
        <v>403</v>
      </c>
    </row>
    <row r="7" spans="2:14" ht="17.25" customHeight="1">
      <c r="B7" s="180" t="s">
        <v>307</v>
      </c>
      <c r="C7" s="105"/>
      <c r="D7" s="106" t="s">
        <v>67</v>
      </c>
      <c r="E7" s="107"/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78">
        <f>SUM(K7:M7)-G7</f>
        <v>0</v>
      </c>
    </row>
    <row r="8" spans="2:14" ht="17.25" customHeight="1">
      <c r="B8" s="181"/>
      <c r="C8" s="109"/>
      <c r="D8" s="59" t="s">
        <v>68</v>
      </c>
      <c r="E8" s="89"/>
      <c r="F8" s="93">
        <v>6524</v>
      </c>
      <c r="G8" s="93">
        <v>7679</v>
      </c>
      <c r="H8" s="93">
        <v>751</v>
      </c>
      <c r="I8" s="93">
        <v>247</v>
      </c>
      <c r="J8" s="93">
        <v>41</v>
      </c>
      <c r="K8" s="93">
        <v>360</v>
      </c>
      <c r="L8" s="93">
        <v>7317</v>
      </c>
      <c r="M8" s="93">
        <v>2</v>
      </c>
      <c r="N8" s="78">
        <f aca="true" t="shared" si="0" ref="N8:N48">SUM(K8:M8)-G8</f>
        <v>0</v>
      </c>
    </row>
    <row r="9" spans="2:14" ht="17.25" customHeight="1">
      <c r="B9" s="181"/>
      <c r="C9" s="109"/>
      <c r="D9" s="59" t="s">
        <v>370</v>
      </c>
      <c r="E9" s="89"/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78">
        <f t="shared" si="0"/>
        <v>0</v>
      </c>
    </row>
    <row r="10" spans="2:14" ht="17.25" customHeight="1">
      <c r="B10" s="181"/>
      <c r="C10" s="109"/>
      <c r="D10" s="59" t="s">
        <v>69</v>
      </c>
      <c r="E10" s="89"/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78">
        <f t="shared" si="0"/>
        <v>0</v>
      </c>
    </row>
    <row r="11" spans="2:14" ht="17.25" customHeight="1">
      <c r="B11" s="181"/>
      <c r="C11" s="109"/>
      <c r="D11" s="59" t="s">
        <v>70</v>
      </c>
      <c r="E11" s="89"/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78">
        <f t="shared" si="0"/>
        <v>0</v>
      </c>
    </row>
    <row r="12" spans="2:14" ht="17.25" customHeight="1">
      <c r="B12" s="181"/>
      <c r="C12" s="109"/>
      <c r="D12" s="59" t="s">
        <v>71</v>
      </c>
      <c r="E12" s="89"/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78">
        <f t="shared" si="0"/>
        <v>0</v>
      </c>
    </row>
    <row r="13" spans="2:14" ht="17.25" customHeight="1">
      <c r="B13" s="181"/>
      <c r="C13" s="109"/>
      <c r="D13" s="59" t="s">
        <v>72</v>
      </c>
      <c r="E13" s="89"/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78">
        <f t="shared" si="0"/>
        <v>0</v>
      </c>
    </row>
    <row r="14" spans="2:14" ht="17.25" customHeight="1">
      <c r="B14" s="181"/>
      <c r="C14" s="109"/>
      <c r="D14" s="59" t="s">
        <v>400</v>
      </c>
      <c r="E14" s="89"/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78">
        <f t="shared" si="0"/>
        <v>0</v>
      </c>
    </row>
    <row r="15" spans="2:14" ht="17.25" customHeight="1">
      <c r="B15" s="181"/>
      <c r="C15" s="109"/>
      <c r="D15" s="59" t="s">
        <v>376</v>
      </c>
      <c r="E15" s="89"/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78">
        <f t="shared" si="0"/>
        <v>0</v>
      </c>
    </row>
    <row r="16" spans="2:14" ht="17.25" customHeight="1">
      <c r="B16" s="181"/>
      <c r="C16" s="109"/>
      <c r="D16" s="59" t="s">
        <v>73</v>
      </c>
      <c r="E16" s="89"/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78">
        <f t="shared" si="0"/>
        <v>0</v>
      </c>
    </row>
    <row r="17" spans="2:14" ht="17.25" customHeight="1">
      <c r="B17" s="181"/>
      <c r="C17" s="109"/>
      <c r="D17" s="59" t="s">
        <v>74</v>
      </c>
      <c r="E17" s="89"/>
      <c r="F17" s="90">
        <v>232</v>
      </c>
      <c r="G17" s="90">
        <v>195</v>
      </c>
      <c r="H17" s="90">
        <v>52</v>
      </c>
      <c r="I17" s="90">
        <v>0</v>
      </c>
      <c r="J17" s="90">
        <v>0</v>
      </c>
      <c r="K17" s="90">
        <v>0</v>
      </c>
      <c r="L17" s="90">
        <v>195</v>
      </c>
      <c r="M17" s="90">
        <v>0</v>
      </c>
      <c r="N17" s="78">
        <f t="shared" si="0"/>
        <v>0</v>
      </c>
    </row>
    <row r="18" spans="2:14" ht="17.25" customHeight="1">
      <c r="B18" s="181"/>
      <c r="C18" s="109"/>
      <c r="D18" s="59" t="s">
        <v>75</v>
      </c>
      <c r="E18" s="89"/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78">
        <f t="shared" si="0"/>
        <v>0</v>
      </c>
    </row>
    <row r="19" spans="2:14" ht="17.25" customHeight="1">
      <c r="B19" s="181"/>
      <c r="C19" s="109"/>
      <c r="D19" s="59" t="s">
        <v>367</v>
      </c>
      <c r="E19" s="89"/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78">
        <f t="shared" si="0"/>
        <v>0</v>
      </c>
    </row>
    <row r="20" spans="2:14" ht="17.25" customHeight="1">
      <c r="B20" s="181"/>
      <c r="C20" s="109"/>
      <c r="D20" s="59" t="s">
        <v>353</v>
      </c>
      <c r="E20" s="89"/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78">
        <f t="shared" si="0"/>
        <v>0</v>
      </c>
    </row>
    <row r="21" spans="2:14" ht="17.25" customHeight="1">
      <c r="B21" s="181"/>
      <c r="C21" s="109"/>
      <c r="D21" s="59" t="s">
        <v>76</v>
      </c>
      <c r="E21" s="89"/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78">
        <f t="shared" si="0"/>
        <v>0</v>
      </c>
    </row>
    <row r="22" spans="2:14" ht="17.25" customHeight="1">
      <c r="B22" s="181"/>
      <c r="C22" s="109"/>
      <c r="D22" s="59" t="s">
        <v>77</v>
      </c>
      <c r="E22" s="89"/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78">
        <f t="shared" si="0"/>
        <v>0</v>
      </c>
    </row>
    <row r="23" spans="2:14" ht="17.25" customHeight="1">
      <c r="B23" s="181"/>
      <c r="C23" s="109"/>
      <c r="D23" s="59" t="s">
        <v>78</v>
      </c>
      <c r="E23" s="89"/>
      <c r="F23" s="90">
        <v>1</v>
      </c>
      <c r="G23" s="90">
        <v>2</v>
      </c>
      <c r="H23" s="90">
        <v>0</v>
      </c>
      <c r="I23" s="90">
        <v>0</v>
      </c>
      <c r="J23" s="90">
        <v>0</v>
      </c>
      <c r="K23" s="90">
        <v>0</v>
      </c>
      <c r="L23" s="90">
        <v>2</v>
      </c>
      <c r="M23" s="90">
        <v>0</v>
      </c>
      <c r="N23" s="78">
        <f t="shared" si="0"/>
        <v>0</v>
      </c>
    </row>
    <row r="24" spans="2:14" ht="17.25" customHeight="1">
      <c r="B24" s="181"/>
      <c r="C24" s="109"/>
      <c r="D24" s="59" t="s">
        <v>79</v>
      </c>
      <c r="E24" s="89"/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78">
        <f t="shared" si="0"/>
        <v>0</v>
      </c>
    </row>
    <row r="25" spans="2:14" ht="17.25" customHeight="1">
      <c r="B25" s="181"/>
      <c r="C25" s="109"/>
      <c r="D25" s="59" t="s">
        <v>396</v>
      </c>
      <c r="E25" s="89"/>
      <c r="F25" s="90">
        <v>119</v>
      </c>
      <c r="G25" s="90">
        <v>109</v>
      </c>
      <c r="H25" s="90">
        <v>29</v>
      </c>
      <c r="I25" s="90">
        <v>3</v>
      </c>
      <c r="J25" s="90">
        <v>0</v>
      </c>
      <c r="K25" s="90">
        <v>3</v>
      </c>
      <c r="L25" s="90">
        <v>106</v>
      </c>
      <c r="M25" s="90">
        <v>0</v>
      </c>
      <c r="N25" s="78">
        <f t="shared" si="0"/>
        <v>0</v>
      </c>
    </row>
    <row r="26" spans="2:14" ht="17.25" customHeight="1">
      <c r="B26" s="181"/>
      <c r="C26" s="109"/>
      <c r="D26" s="59" t="s">
        <v>80</v>
      </c>
      <c r="E26" s="89"/>
      <c r="F26" s="90">
        <v>773</v>
      </c>
      <c r="G26" s="90">
        <v>568</v>
      </c>
      <c r="H26" s="90">
        <v>13</v>
      </c>
      <c r="I26" s="90">
        <v>0</v>
      </c>
      <c r="J26" s="90">
        <v>0</v>
      </c>
      <c r="K26" s="90">
        <v>5</v>
      </c>
      <c r="L26" s="90">
        <v>563</v>
      </c>
      <c r="M26" s="90">
        <v>0</v>
      </c>
      <c r="N26" s="78">
        <f t="shared" si="0"/>
        <v>0</v>
      </c>
    </row>
    <row r="27" spans="2:14" ht="17.25" customHeight="1">
      <c r="B27" s="184"/>
      <c r="C27" s="109"/>
      <c r="D27" s="59" t="s">
        <v>348</v>
      </c>
      <c r="E27" s="89"/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78">
        <f t="shared" si="0"/>
        <v>0</v>
      </c>
    </row>
    <row r="28" spans="2:14" ht="17.25" customHeight="1">
      <c r="B28" s="182" t="s">
        <v>308</v>
      </c>
      <c r="C28" s="92"/>
      <c r="D28" s="59" t="s">
        <v>81</v>
      </c>
      <c r="E28" s="89"/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78">
        <f t="shared" si="0"/>
        <v>0</v>
      </c>
    </row>
    <row r="29" spans="2:14" ht="17.25" customHeight="1">
      <c r="B29" s="181"/>
      <c r="C29" s="109"/>
      <c r="D29" s="59" t="s">
        <v>82</v>
      </c>
      <c r="E29" s="89"/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78">
        <f t="shared" si="0"/>
        <v>0</v>
      </c>
    </row>
    <row r="30" spans="2:14" ht="17.25" customHeight="1">
      <c r="B30" s="181"/>
      <c r="C30" s="109"/>
      <c r="D30" s="59" t="s">
        <v>83</v>
      </c>
      <c r="E30" s="89"/>
      <c r="F30" s="90">
        <v>7</v>
      </c>
      <c r="G30" s="90">
        <v>6</v>
      </c>
      <c r="H30" s="90">
        <v>0</v>
      </c>
      <c r="I30" s="90">
        <v>0</v>
      </c>
      <c r="J30" s="90">
        <v>0</v>
      </c>
      <c r="K30" s="90">
        <v>2</v>
      </c>
      <c r="L30" s="90">
        <v>4</v>
      </c>
      <c r="M30" s="90">
        <v>0</v>
      </c>
      <c r="N30" s="78">
        <f t="shared" si="0"/>
        <v>0</v>
      </c>
    </row>
    <row r="31" spans="2:14" ht="17.25" customHeight="1">
      <c r="B31" s="181"/>
      <c r="C31" s="109"/>
      <c r="D31" s="59" t="s">
        <v>84</v>
      </c>
      <c r="E31" s="89"/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78">
        <f t="shared" si="0"/>
        <v>0</v>
      </c>
    </row>
    <row r="32" spans="2:14" ht="17.25" customHeight="1">
      <c r="B32" s="181"/>
      <c r="C32" s="109"/>
      <c r="D32" s="59" t="s">
        <v>85</v>
      </c>
      <c r="E32" s="89"/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78">
        <f t="shared" si="0"/>
        <v>0</v>
      </c>
    </row>
    <row r="33" spans="2:14" ht="17.25" customHeight="1">
      <c r="B33" s="181"/>
      <c r="C33" s="109"/>
      <c r="D33" s="59" t="s">
        <v>86</v>
      </c>
      <c r="E33" s="89"/>
      <c r="F33" s="90">
        <v>2</v>
      </c>
      <c r="G33" s="90">
        <v>2</v>
      </c>
      <c r="H33" s="90">
        <v>0</v>
      </c>
      <c r="I33" s="90">
        <v>0</v>
      </c>
      <c r="J33" s="90">
        <v>0</v>
      </c>
      <c r="K33" s="90">
        <v>0</v>
      </c>
      <c r="L33" s="90">
        <v>2</v>
      </c>
      <c r="M33" s="90">
        <v>0</v>
      </c>
      <c r="N33" s="78">
        <f t="shared" si="0"/>
        <v>0</v>
      </c>
    </row>
    <row r="34" spans="2:14" ht="17.25" customHeight="1">
      <c r="B34" s="181"/>
      <c r="C34" s="109"/>
      <c r="D34" s="59" t="s">
        <v>87</v>
      </c>
      <c r="E34" s="89"/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78">
        <f t="shared" si="0"/>
        <v>0</v>
      </c>
    </row>
    <row r="35" spans="2:14" ht="17.25" customHeight="1">
      <c r="B35" s="181"/>
      <c r="C35" s="109"/>
      <c r="D35" s="59" t="s">
        <v>88</v>
      </c>
      <c r="E35" s="89"/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78">
        <f t="shared" si="0"/>
        <v>0</v>
      </c>
    </row>
    <row r="36" spans="2:14" ht="17.25" customHeight="1">
      <c r="B36" s="181"/>
      <c r="C36" s="109"/>
      <c r="D36" s="59" t="s">
        <v>89</v>
      </c>
      <c r="E36" s="89"/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78">
        <f t="shared" si="0"/>
        <v>0</v>
      </c>
    </row>
    <row r="37" spans="2:14" ht="17.25" customHeight="1">
      <c r="B37" s="181"/>
      <c r="C37" s="109"/>
      <c r="D37" s="59" t="s">
        <v>90</v>
      </c>
      <c r="E37" s="89"/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78">
        <f t="shared" si="0"/>
        <v>0</v>
      </c>
    </row>
    <row r="38" spans="2:14" ht="17.25" customHeight="1">
      <c r="B38" s="181"/>
      <c r="C38" s="109"/>
      <c r="D38" s="59" t="s">
        <v>91</v>
      </c>
      <c r="E38" s="89"/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78">
        <f t="shared" si="0"/>
        <v>0</v>
      </c>
    </row>
    <row r="39" spans="2:14" ht="17.25" customHeight="1">
      <c r="B39" s="181"/>
      <c r="C39" s="109"/>
      <c r="D39" s="59" t="s">
        <v>92</v>
      </c>
      <c r="E39" s="89"/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78">
        <f t="shared" si="0"/>
        <v>0</v>
      </c>
    </row>
    <row r="40" spans="2:14" ht="17.25" customHeight="1">
      <c r="B40" s="181"/>
      <c r="C40" s="109"/>
      <c r="D40" s="59" t="s">
        <v>93</v>
      </c>
      <c r="E40" s="89"/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78">
        <f t="shared" si="0"/>
        <v>0</v>
      </c>
    </row>
    <row r="41" spans="2:14" ht="17.25" customHeight="1">
      <c r="B41" s="181"/>
      <c r="C41" s="109"/>
      <c r="D41" s="59" t="s">
        <v>94</v>
      </c>
      <c r="E41" s="89"/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78">
        <f t="shared" si="0"/>
        <v>0</v>
      </c>
    </row>
    <row r="42" spans="2:14" ht="17.25" customHeight="1">
      <c r="B42" s="181"/>
      <c r="C42" s="109"/>
      <c r="D42" s="59" t="s">
        <v>368</v>
      </c>
      <c r="E42" s="89"/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78">
        <f t="shared" si="0"/>
        <v>0</v>
      </c>
    </row>
    <row r="43" spans="2:14" ht="17.25" customHeight="1">
      <c r="B43" s="181"/>
      <c r="C43" s="109"/>
      <c r="D43" s="59" t="s">
        <v>95</v>
      </c>
      <c r="E43" s="89"/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78">
        <f t="shared" si="0"/>
        <v>0</v>
      </c>
    </row>
    <row r="44" spans="2:14" ht="17.25" customHeight="1">
      <c r="B44" s="181"/>
      <c r="C44" s="109"/>
      <c r="D44" s="59" t="s">
        <v>96</v>
      </c>
      <c r="E44" s="89"/>
      <c r="F44" s="90">
        <v>9</v>
      </c>
      <c r="G44" s="90">
        <v>9</v>
      </c>
      <c r="H44" s="90">
        <v>1</v>
      </c>
      <c r="I44" s="90">
        <v>0</v>
      </c>
      <c r="J44" s="90">
        <v>0</v>
      </c>
      <c r="K44" s="90">
        <v>2</v>
      </c>
      <c r="L44" s="90">
        <v>7</v>
      </c>
      <c r="M44" s="90">
        <v>0</v>
      </c>
      <c r="N44" s="78">
        <f t="shared" si="0"/>
        <v>0</v>
      </c>
    </row>
    <row r="45" spans="2:14" ht="17.25" customHeight="1">
      <c r="B45" s="181"/>
      <c r="C45" s="109"/>
      <c r="D45" s="59" t="s">
        <v>97</v>
      </c>
      <c r="E45" s="89"/>
      <c r="F45" s="90">
        <v>216</v>
      </c>
      <c r="G45" s="90">
        <v>273</v>
      </c>
      <c r="H45" s="90">
        <v>15</v>
      </c>
      <c r="I45" s="90">
        <v>4</v>
      </c>
      <c r="J45" s="90">
        <v>0</v>
      </c>
      <c r="K45" s="90">
        <v>7</v>
      </c>
      <c r="L45" s="90">
        <v>264</v>
      </c>
      <c r="M45" s="90">
        <v>2</v>
      </c>
      <c r="N45" s="78">
        <f t="shared" si="0"/>
        <v>0</v>
      </c>
    </row>
    <row r="46" spans="2:14" ht="17.25" customHeight="1">
      <c r="B46" s="181"/>
      <c r="C46" s="109"/>
      <c r="D46" s="59" t="s">
        <v>98</v>
      </c>
      <c r="E46" s="89"/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78">
        <f t="shared" si="0"/>
        <v>0</v>
      </c>
    </row>
    <row r="47" spans="2:14" ht="17.25" customHeight="1">
      <c r="B47" s="181"/>
      <c r="C47" s="109"/>
      <c r="D47" s="59" t="s">
        <v>385</v>
      </c>
      <c r="E47" s="89"/>
      <c r="F47" s="90">
        <v>2</v>
      </c>
      <c r="G47" s="90">
        <v>2</v>
      </c>
      <c r="H47" s="90">
        <v>0</v>
      </c>
      <c r="I47" s="90">
        <v>0</v>
      </c>
      <c r="J47" s="90">
        <v>0</v>
      </c>
      <c r="K47" s="90">
        <v>1</v>
      </c>
      <c r="L47" s="90">
        <v>1</v>
      </c>
      <c r="M47" s="90">
        <v>0</v>
      </c>
      <c r="N47" s="78">
        <f t="shared" si="0"/>
        <v>0</v>
      </c>
    </row>
    <row r="48" spans="2:14" ht="17.25" customHeight="1" thickBot="1">
      <c r="B48" s="183"/>
      <c r="C48" s="110"/>
      <c r="D48" s="60" t="s">
        <v>383</v>
      </c>
      <c r="E48" s="100"/>
      <c r="F48" s="111">
        <v>10</v>
      </c>
      <c r="G48" s="111">
        <v>5</v>
      </c>
      <c r="H48" s="111">
        <v>1</v>
      </c>
      <c r="I48" s="111">
        <v>0</v>
      </c>
      <c r="J48" s="111">
        <v>0</v>
      </c>
      <c r="K48" s="111">
        <v>0</v>
      </c>
      <c r="L48" s="111">
        <v>5</v>
      </c>
      <c r="M48" s="111">
        <v>0</v>
      </c>
      <c r="N48" s="78">
        <f t="shared" si="0"/>
        <v>0</v>
      </c>
    </row>
  </sheetData>
  <sheetProtection/>
  <mergeCells count="11">
    <mergeCell ref="M5:M6"/>
    <mergeCell ref="B7:B27"/>
    <mergeCell ref="B28:B48"/>
    <mergeCell ref="B2:M2"/>
    <mergeCell ref="G4:M4"/>
    <mergeCell ref="B4:D6"/>
    <mergeCell ref="F4:F6"/>
    <mergeCell ref="G5:H5"/>
    <mergeCell ref="I5:J5"/>
    <mergeCell ref="K5:K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3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25" defaultRowHeight="12.75"/>
  <cols>
    <col min="1" max="1" width="2.625" style="75" customWidth="1"/>
    <col min="2" max="2" width="5.625" style="75" customWidth="1"/>
    <col min="3" max="3" width="2.625" style="75" customWidth="1"/>
    <col min="4" max="4" width="32.125" style="75" customWidth="1"/>
    <col min="5" max="5" width="1.625" style="75" customWidth="1"/>
    <col min="6" max="6" width="9.625" style="75" customWidth="1"/>
    <col min="7" max="13" width="7.625" style="75" customWidth="1"/>
    <col min="14" max="16384" width="9.125" style="75" customWidth="1"/>
  </cols>
  <sheetData>
    <row r="1" spans="2:13" ht="12">
      <c r="B1" s="75" t="s">
        <v>357</v>
      </c>
      <c r="F1" s="112"/>
      <c r="G1" s="112"/>
      <c r="H1" s="112"/>
      <c r="I1" s="112"/>
      <c r="J1" s="112"/>
      <c r="K1" s="112"/>
      <c r="L1" s="112"/>
      <c r="M1" s="112"/>
    </row>
    <row r="2" spans="2:13" s="104" customFormat="1" ht="14.25">
      <c r="B2" s="154" t="s">
        <v>379</v>
      </c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3" ht="12" thickBot="1">
      <c r="B3" s="77"/>
      <c r="C3" s="77"/>
      <c r="D3" s="77"/>
      <c r="E3" s="77"/>
      <c r="F3" s="78"/>
      <c r="G3" s="78"/>
      <c r="H3" s="78"/>
      <c r="I3" s="78"/>
      <c r="J3" s="78"/>
      <c r="K3" s="78"/>
      <c r="L3" s="78"/>
      <c r="M3" s="78"/>
    </row>
    <row r="4" spans="2:13" ht="12">
      <c r="B4" s="167" t="s">
        <v>323</v>
      </c>
      <c r="C4" s="167"/>
      <c r="D4" s="167"/>
      <c r="E4" s="79"/>
      <c r="F4" s="151" t="s">
        <v>330</v>
      </c>
      <c r="G4" s="158" t="s">
        <v>321</v>
      </c>
      <c r="H4" s="159"/>
      <c r="I4" s="159"/>
      <c r="J4" s="159"/>
      <c r="K4" s="159"/>
      <c r="L4" s="159"/>
      <c r="M4" s="159"/>
    </row>
    <row r="5" spans="2:13" ht="12">
      <c r="B5" s="168"/>
      <c r="C5" s="168"/>
      <c r="D5" s="168"/>
      <c r="E5" s="81"/>
      <c r="F5" s="152"/>
      <c r="G5" s="170" t="s">
        <v>320</v>
      </c>
      <c r="H5" s="171"/>
      <c r="I5" s="156" t="s">
        <v>331</v>
      </c>
      <c r="J5" s="157"/>
      <c r="K5" s="162" t="s">
        <v>335</v>
      </c>
      <c r="L5" s="162" t="s">
        <v>334</v>
      </c>
      <c r="M5" s="160" t="s">
        <v>333</v>
      </c>
    </row>
    <row r="6" spans="2:14" ht="24">
      <c r="B6" s="187"/>
      <c r="C6" s="187"/>
      <c r="D6" s="187"/>
      <c r="E6" s="115"/>
      <c r="F6" s="153"/>
      <c r="G6" s="113"/>
      <c r="H6" s="83" t="s">
        <v>332</v>
      </c>
      <c r="I6" s="113"/>
      <c r="J6" s="83" t="s">
        <v>332</v>
      </c>
      <c r="K6" s="153"/>
      <c r="L6" s="153"/>
      <c r="M6" s="161"/>
      <c r="N6" s="75" t="s">
        <v>403</v>
      </c>
    </row>
    <row r="7" spans="2:14" ht="18" customHeight="1">
      <c r="B7" s="185" t="s">
        <v>337</v>
      </c>
      <c r="C7" s="116"/>
      <c r="D7" s="117" t="s">
        <v>99</v>
      </c>
      <c r="E7" s="118"/>
      <c r="F7" s="108">
        <v>9</v>
      </c>
      <c r="G7" s="108">
        <v>14</v>
      </c>
      <c r="H7" s="108">
        <v>3</v>
      </c>
      <c r="I7" s="108">
        <v>0</v>
      </c>
      <c r="J7" s="108">
        <v>0</v>
      </c>
      <c r="K7" s="108">
        <v>11</v>
      </c>
      <c r="L7" s="108">
        <v>3</v>
      </c>
      <c r="M7" s="108">
        <v>0</v>
      </c>
      <c r="N7" s="78">
        <f>SUM(K7:M7)-G7</f>
        <v>0</v>
      </c>
    </row>
    <row r="8" spans="2:14" ht="18" customHeight="1">
      <c r="B8" s="186"/>
      <c r="C8" s="119"/>
      <c r="D8" s="59" t="s">
        <v>100</v>
      </c>
      <c r="E8" s="89"/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78">
        <f aca="true" t="shared" si="0" ref="N8:N44">SUM(K8:M8)-G8</f>
        <v>0</v>
      </c>
    </row>
    <row r="9" spans="2:14" ht="18" customHeight="1">
      <c r="B9" s="186"/>
      <c r="C9" s="119"/>
      <c r="D9" s="59" t="s">
        <v>101</v>
      </c>
      <c r="E9" s="89"/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78">
        <f t="shared" si="0"/>
        <v>0</v>
      </c>
    </row>
    <row r="10" spans="2:14" ht="18" customHeight="1">
      <c r="B10" s="182" t="s">
        <v>338</v>
      </c>
      <c r="C10" s="77"/>
      <c r="D10" s="59" t="s">
        <v>102</v>
      </c>
      <c r="E10" s="89"/>
      <c r="F10" s="90">
        <v>90</v>
      </c>
      <c r="G10" s="90">
        <v>112</v>
      </c>
      <c r="H10" s="90">
        <v>4</v>
      </c>
      <c r="I10" s="90">
        <v>6</v>
      </c>
      <c r="J10" s="90">
        <v>1</v>
      </c>
      <c r="K10" s="90">
        <v>11</v>
      </c>
      <c r="L10" s="90">
        <v>101</v>
      </c>
      <c r="M10" s="90">
        <v>0</v>
      </c>
      <c r="N10" s="78">
        <f t="shared" si="0"/>
        <v>0</v>
      </c>
    </row>
    <row r="11" spans="2:14" ht="18" customHeight="1">
      <c r="B11" s="184"/>
      <c r="C11" s="77"/>
      <c r="D11" s="59" t="s">
        <v>103</v>
      </c>
      <c r="E11" s="89"/>
      <c r="F11" s="90">
        <v>7</v>
      </c>
      <c r="G11" s="90">
        <v>9</v>
      </c>
      <c r="H11" s="90">
        <v>1</v>
      </c>
      <c r="I11" s="90">
        <v>0</v>
      </c>
      <c r="J11" s="90">
        <v>0</v>
      </c>
      <c r="K11" s="90">
        <v>0</v>
      </c>
      <c r="L11" s="90">
        <v>9</v>
      </c>
      <c r="M11" s="90">
        <v>0</v>
      </c>
      <c r="N11" s="78">
        <f t="shared" si="0"/>
        <v>0</v>
      </c>
    </row>
    <row r="12" spans="2:14" ht="18" customHeight="1">
      <c r="B12" s="184"/>
      <c r="C12" s="120"/>
      <c r="D12" s="59" t="s">
        <v>104</v>
      </c>
      <c r="E12" s="89"/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78">
        <f t="shared" si="0"/>
        <v>0</v>
      </c>
    </row>
    <row r="13" spans="2:14" ht="18" customHeight="1">
      <c r="B13" s="184"/>
      <c r="C13" s="77"/>
      <c r="D13" s="59" t="s">
        <v>105</v>
      </c>
      <c r="E13" s="89"/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78">
        <f t="shared" si="0"/>
        <v>0</v>
      </c>
    </row>
    <row r="14" spans="2:14" ht="18" customHeight="1">
      <c r="B14" s="184"/>
      <c r="C14" s="77"/>
      <c r="D14" s="59" t="s">
        <v>106</v>
      </c>
      <c r="E14" s="89"/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78">
        <f t="shared" si="0"/>
        <v>0</v>
      </c>
    </row>
    <row r="15" spans="2:14" ht="18" customHeight="1">
      <c r="B15" s="184"/>
      <c r="C15" s="77"/>
      <c r="D15" s="59" t="s">
        <v>107</v>
      </c>
      <c r="E15" s="89"/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78">
        <f t="shared" si="0"/>
        <v>0</v>
      </c>
    </row>
    <row r="16" spans="2:14" ht="18" customHeight="1">
      <c r="B16" s="184"/>
      <c r="C16" s="77"/>
      <c r="D16" s="59" t="s">
        <v>108</v>
      </c>
      <c r="E16" s="89"/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78">
        <f t="shared" si="0"/>
        <v>0</v>
      </c>
    </row>
    <row r="17" spans="2:14" ht="18" customHeight="1">
      <c r="B17" s="184"/>
      <c r="C17" s="120"/>
      <c r="D17" s="59" t="s">
        <v>109</v>
      </c>
      <c r="E17" s="89"/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78">
        <f t="shared" si="0"/>
        <v>0</v>
      </c>
    </row>
    <row r="18" spans="2:14" ht="18" customHeight="1">
      <c r="B18" s="184"/>
      <c r="C18" s="77"/>
      <c r="D18" s="59" t="s">
        <v>1</v>
      </c>
      <c r="E18" s="89"/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78">
        <f t="shared" si="0"/>
        <v>0</v>
      </c>
    </row>
    <row r="19" spans="2:14" ht="18" customHeight="1">
      <c r="B19" s="114"/>
      <c r="C19" s="77"/>
      <c r="D19" s="59" t="s">
        <v>349</v>
      </c>
      <c r="E19" s="89"/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78">
        <f t="shared" si="0"/>
        <v>0</v>
      </c>
    </row>
    <row r="20" spans="2:14" ht="18" customHeight="1">
      <c r="B20" s="182" t="s">
        <v>339</v>
      </c>
      <c r="C20" s="120"/>
      <c r="D20" s="59" t="s">
        <v>110</v>
      </c>
      <c r="E20" s="89"/>
      <c r="F20" s="90">
        <v>30</v>
      </c>
      <c r="G20" s="90">
        <v>26</v>
      </c>
      <c r="H20" s="90">
        <v>10</v>
      </c>
      <c r="I20" s="90">
        <v>2</v>
      </c>
      <c r="J20" s="90">
        <v>2</v>
      </c>
      <c r="K20" s="90">
        <v>2</v>
      </c>
      <c r="L20" s="90">
        <v>22</v>
      </c>
      <c r="M20" s="90">
        <v>2</v>
      </c>
      <c r="N20" s="78">
        <f t="shared" si="0"/>
        <v>0</v>
      </c>
    </row>
    <row r="21" spans="2:14" ht="18" customHeight="1">
      <c r="B21" s="184"/>
      <c r="C21" s="77"/>
      <c r="D21" s="59" t="s">
        <v>111</v>
      </c>
      <c r="E21" s="89"/>
      <c r="F21" s="90">
        <v>4048</v>
      </c>
      <c r="G21" s="90">
        <v>3601</v>
      </c>
      <c r="H21" s="90">
        <v>1219</v>
      </c>
      <c r="I21" s="90">
        <v>36</v>
      </c>
      <c r="J21" s="90">
        <v>15</v>
      </c>
      <c r="K21" s="90">
        <v>2801</v>
      </c>
      <c r="L21" s="90">
        <v>800</v>
      </c>
      <c r="M21" s="90">
        <v>0</v>
      </c>
      <c r="N21" s="78">
        <f t="shared" si="0"/>
        <v>0</v>
      </c>
    </row>
    <row r="22" spans="2:14" ht="18" customHeight="1">
      <c r="B22" s="184"/>
      <c r="C22" s="120"/>
      <c r="D22" s="59" t="s">
        <v>112</v>
      </c>
      <c r="E22" s="89"/>
      <c r="F22" s="90">
        <v>42</v>
      </c>
      <c r="G22" s="90">
        <v>34</v>
      </c>
      <c r="H22" s="90">
        <v>4</v>
      </c>
      <c r="I22" s="90">
        <v>0</v>
      </c>
      <c r="J22" s="90">
        <v>0</v>
      </c>
      <c r="K22" s="90">
        <v>30</v>
      </c>
      <c r="L22" s="90">
        <v>4</v>
      </c>
      <c r="M22" s="90">
        <v>0</v>
      </c>
      <c r="N22" s="78">
        <f t="shared" si="0"/>
        <v>0</v>
      </c>
    </row>
    <row r="23" spans="2:14" ht="18" customHeight="1">
      <c r="B23" s="77"/>
      <c r="C23" s="77"/>
      <c r="D23" s="59" t="s">
        <v>113</v>
      </c>
      <c r="E23" s="89"/>
      <c r="F23" s="90">
        <v>1</v>
      </c>
      <c r="G23" s="90">
        <v>1</v>
      </c>
      <c r="H23" s="90">
        <v>0</v>
      </c>
      <c r="I23" s="90">
        <v>0</v>
      </c>
      <c r="J23" s="90">
        <v>0</v>
      </c>
      <c r="K23" s="90">
        <v>1</v>
      </c>
      <c r="L23" s="90">
        <v>0</v>
      </c>
      <c r="M23" s="90">
        <v>0</v>
      </c>
      <c r="N23" s="78">
        <f t="shared" si="0"/>
        <v>0</v>
      </c>
    </row>
    <row r="24" spans="2:14" ht="18" customHeight="1">
      <c r="B24" s="77"/>
      <c r="C24" s="77"/>
      <c r="D24" s="59" t="s">
        <v>114</v>
      </c>
      <c r="E24" s="89"/>
      <c r="F24" s="90">
        <v>20</v>
      </c>
      <c r="G24" s="90">
        <v>25</v>
      </c>
      <c r="H24" s="90">
        <v>3</v>
      </c>
      <c r="I24" s="90">
        <v>0</v>
      </c>
      <c r="J24" s="90">
        <v>0</v>
      </c>
      <c r="K24" s="90">
        <v>3</v>
      </c>
      <c r="L24" s="90">
        <v>22</v>
      </c>
      <c r="M24" s="90">
        <v>0</v>
      </c>
      <c r="N24" s="78">
        <f t="shared" si="0"/>
        <v>0</v>
      </c>
    </row>
    <row r="25" spans="2:14" ht="18" customHeight="1">
      <c r="B25" s="77"/>
      <c r="C25" s="77"/>
      <c r="D25" s="59" t="s">
        <v>408</v>
      </c>
      <c r="E25" s="89"/>
      <c r="F25" s="90">
        <v>2</v>
      </c>
      <c r="G25" s="90">
        <v>6</v>
      </c>
      <c r="H25" s="90">
        <v>0</v>
      </c>
      <c r="I25" s="90">
        <v>0</v>
      </c>
      <c r="J25" s="90">
        <v>0</v>
      </c>
      <c r="K25" s="90">
        <v>1</v>
      </c>
      <c r="L25" s="90">
        <v>5</v>
      </c>
      <c r="M25" s="90">
        <v>0</v>
      </c>
      <c r="N25" s="78">
        <f t="shared" si="0"/>
        <v>0</v>
      </c>
    </row>
    <row r="26" spans="2:14" ht="18" customHeight="1">
      <c r="B26" s="77"/>
      <c r="C26" s="77"/>
      <c r="D26" s="59" t="s">
        <v>115</v>
      </c>
      <c r="E26" s="89"/>
      <c r="F26" s="90">
        <v>2</v>
      </c>
      <c r="G26" s="90">
        <v>6</v>
      </c>
      <c r="H26" s="90">
        <v>0</v>
      </c>
      <c r="I26" s="90">
        <v>0</v>
      </c>
      <c r="J26" s="90">
        <v>0</v>
      </c>
      <c r="K26" s="90">
        <v>6</v>
      </c>
      <c r="L26" s="90">
        <v>0</v>
      </c>
      <c r="M26" s="90">
        <v>0</v>
      </c>
      <c r="N26" s="78">
        <f t="shared" si="0"/>
        <v>0</v>
      </c>
    </row>
    <row r="27" spans="2:14" ht="18" customHeight="1">
      <c r="B27" s="77"/>
      <c r="C27" s="77"/>
      <c r="D27" s="59" t="s">
        <v>116</v>
      </c>
      <c r="E27" s="89"/>
      <c r="F27" s="90">
        <v>8</v>
      </c>
      <c r="G27" s="90">
        <v>11</v>
      </c>
      <c r="H27" s="90">
        <v>1</v>
      </c>
      <c r="I27" s="90">
        <v>0</v>
      </c>
      <c r="J27" s="90">
        <v>0</v>
      </c>
      <c r="K27" s="90">
        <v>4</v>
      </c>
      <c r="L27" s="90">
        <v>7</v>
      </c>
      <c r="M27" s="90">
        <v>0</v>
      </c>
      <c r="N27" s="78">
        <f t="shared" si="0"/>
        <v>0</v>
      </c>
    </row>
    <row r="28" spans="2:14" ht="18" customHeight="1">
      <c r="B28" s="169" t="s">
        <v>117</v>
      </c>
      <c r="C28" s="169"/>
      <c r="D28" s="169"/>
      <c r="E28" s="121"/>
      <c r="F28" s="93"/>
      <c r="G28" s="93"/>
      <c r="H28" s="93"/>
      <c r="I28" s="93"/>
      <c r="J28" s="93"/>
      <c r="K28" s="93"/>
      <c r="L28" s="93"/>
      <c r="M28" s="93"/>
      <c r="N28" s="78">
        <f t="shared" si="0"/>
        <v>0</v>
      </c>
    </row>
    <row r="29" spans="2:14" ht="18" customHeight="1">
      <c r="B29" s="85"/>
      <c r="C29" s="85"/>
      <c r="D29" s="122" t="s">
        <v>391</v>
      </c>
      <c r="E29" s="121"/>
      <c r="F29" s="90">
        <v>3</v>
      </c>
      <c r="G29" s="90">
        <v>1</v>
      </c>
      <c r="H29" s="90">
        <v>0</v>
      </c>
      <c r="I29" s="90">
        <v>0</v>
      </c>
      <c r="J29" s="90">
        <v>0</v>
      </c>
      <c r="K29" s="90">
        <v>1</v>
      </c>
      <c r="L29" s="90">
        <v>0</v>
      </c>
      <c r="M29" s="90">
        <v>0</v>
      </c>
      <c r="N29" s="78">
        <f t="shared" si="0"/>
        <v>0</v>
      </c>
    </row>
    <row r="30" spans="2:14" ht="18" customHeight="1">
      <c r="B30" s="77"/>
      <c r="C30" s="77"/>
      <c r="D30" s="59" t="s">
        <v>118</v>
      </c>
      <c r="E30" s="89"/>
      <c r="F30" s="90">
        <v>4</v>
      </c>
      <c r="G30" s="90">
        <v>5</v>
      </c>
      <c r="H30" s="90">
        <v>0</v>
      </c>
      <c r="I30" s="90">
        <v>0</v>
      </c>
      <c r="J30" s="90">
        <v>0</v>
      </c>
      <c r="K30" s="90">
        <v>0</v>
      </c>
      <c r="L30" s="90">
        <v>5</v>
      </c>
      <c r="M30" s="90">
        <v>0</v>
      </c>
      <c r="N30" s="78">
        <f t="shared" si="0"/>
        <v>0</v>
      </c>
    </row>
    <row r="31" spans="2:14" ht="18" customHeight="1">
      <c r="B31" s="77"/>
      <c r="C31" s="77"/>
      <c r="D31" s="59" t="s">
        <v>119</v>
      </c>
      <c r="E31" s="89"/>
      <c r="F31" s="90">
        <v>35</v>
      </c>
      <c r="G31" s="90">
        <v>15</v>
      </c>
      <c r="H31" s="90">
        <v>1</v>
      </c>
      <c r="I31" s="90">
        <v>2</v>
      </c>
      <c r="J31" s="90">
        <v>0</v>
      </c>
      <c r="K31" s="90">
        <v>12</v>
      </c>
      <c r="L31" s="90">
        <v>3</v>
      </c>
      <c r="M31" s="90">
        <v>0</v>
      </c>
      <c r="N31" s="78">
        <f t="shared" si="0"/>
        <v>0</v>
      </c>
    </row>
    <row r="32" spans="2:14" ht="18" customHeight="1">
      <c r="B32" s="77"/>
      <c r="C32" s="77"/>
      <c r="D32" s="59" t="s">
        <v>120</v>
      </c>
      <c r="E32" s="89"/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78">
        <f t="shared" si="0"/>
        <v>0</v>
      </c>
    </row>
    <row r="33" spans="2:14" ht="18" customHeight="1">
      <c r="B33" s="77"/>
      <c r="C33" s="77"/>
      <c r="D33" s="59" t="s">
        <v>121</v>
      </c>
      <c r="E33" s="89"/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78">
        <f t="shared" si="0"/>
        <v>0</v>
      </c>
    </row>
    <row r="34" spans="2:14" ht="18" customHeight="1">
      <c r="B34" s="77"/>
      <c r="C34" s="77"/>
      <c r="D34" s="59" t="s">
        <v>342</v>
      </c>
      <c r="E34" s="89"/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78">
        <f t="shared" si="0"/>
        <v>0</v>
      </c>
    </row>
    <row r="35" spans="2:14" ht="18" customHeight="1">
      <c r="B35" s="77"/>
      <c r="C35" s="77"/>
      <c r="D35" s="59" t="s">
        <v>362</v>
      </c>
      <c r="E35" s="89"/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78">
        <f t="shared" si="0"/>
        <v>0</v>
      </c>
    </row>
    <row r="36" spans="2:14" ht="18" customHeight="1">
      <c r="B36" s="77"/>
      <c r="C36" s="77"/>
      <c r="D36" s="59" t="s">
        <v>122</v>
      </c>
      <c r="E36" s="89"/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78">
        <f t="shared" si="0"/>
        <v>0</v>
      </c>
    </row>
    <row r="37" spans="2:14" ht="18" customHeight="1">
      <c r="B37" s="77"/>
      <c r="C37" s="77"/>
      <c r="D37" s="59" t="s">
        <v>393</v>
      </c>
      <c r="E37" s="89"/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78">
        <f t="shared" si="0"/>
        <v>0</v>
      </c>
    </row>
    <row r="38" spans="2:14" ht="18" customHeight="1">
      <c r="B38" s="77"/>
      <c r="C38" s="77"/>
      <c r="D38" s="59" t="s">
        <v>123</v>
      </c>
      <c r="E38" s="89"/>
      <c r="F38" s="90">
        <v>5</v>
      </c>
      <c r="G38" s="90">
        <v>6</v>
      </c>
      <c r="H38" s="90">
        <v>0</v>
      </c>
      <c r="I38" s="90">
        <v>0</v>
      </c>
      <c r="J38" s="90">
        <v>0</v>
      </c>
      <c r="K38" s="90">
        <v>4</v>
      </c>
      <c r="L38" s="90">
        <v>2</v>
      </c>
      <c r="M38" s="90">
        <v>0</v>
      </c>
      <c r="N38" s="78">
        <f t="shared" si="0"/>
        <v>0</v>
      </c>
    </row>
    <row r="39" spans="2:14" ht="18" customHeight="1">
      <c r="B39" s="77"/>
      <c r="C39" s="77"/>
      <c r="D39" s="59" t="s">
        <v>124</v>
      </c>
      <c r="E39" s="89"/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78">
        <f t="shared" si="0"/>
        <v>0</v>
      </c>
    </row>
    <row r="40" spans="2:14" ht="18" customHeight="1">
      <c r="B40" s="77"/>
      <c r="C40" s="77"/>
      <c r="D40" s="59" t="s">
        <v>125</v>
      </c>
      <c r="E40" s="89"/>
      <c r="F40" s="90">
        <v>1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78">
        <f t="shared" si="0"/>
        <v>0</v>
      </c>
    </row>
    <row r="41" spans="2:14" ht="18" customHeight="1">
      <c r="B41" s="77"/>
      <c r="C41" s="77"/>
      <c r="D41" s="59" t="s">
        <v>126</v>
      </c>
      <c r="E41" s="89"/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78">
        <f t="shared" si="0"/>
        <v>0</v>
      </c>
    </row>
    <row r="42" spans="2:14" ht="18" customHeight="1">
      <c r="B42" s="77"/>
      <c r="C42" s="77"/>
      <c r="D42" s="59" t="s">
        <v>127</v>
      </c>
      <c r="E42" s="89"/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78">
        <f t="shared" si="0"/>
        <v>0</v>
      </c>
    </row>
    <row r="43" spans="2:14" ht="18" customHeight="1">
      <c r="B43" s="77"/>
      <c r="C43" s="77"/>
      <c r="D43" s="59" t="s">
        <v>128</v>
      </c>
      <c r="E43" s="89"/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78">
        <f t="shared" si="0"/>
        <v>0</v>
      </c>
    </row>
    <row r="44" spans="2:14" ht="18" customHeight="1" thickBot="1">
      <c r="B44" s="123"/>
      <c r="C44" s="123"/>
      <c r="D44" s="60" t="s">
        <v>129</v>
      </c>
      <c r="E44" s="100"/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78">
        <f t="shared" si="0"/>
        <v>0</v>
      </c>
    </row>
    <row r="45" spans="6:14" ht="12">
      <c r="F45" s="112"/>
      <c r="G45" s="112"/>
      <c r="H45" s="112"/>
      <c r="I45" s="112"/>
      <c r="J45" s="112"/>
      <c r="K45" s="112"/>
      <c r="L45" s="112"/>
      <c r="M45" s="112"/>
      <c r="N45" s="78"/>
    </row>
    <row r="46" spans="6:14" ht="12">
      <c r="F46" s="112"/>
      <c r="G46" s="112"/>
      <c r="H46" s="112"/>
      <c r="I46" s="112"/>
      <c r="J46" s="112"/>
      <c r="K46" s="112"/>
      <c r="L46" s="112"/>
      <c r="M46" s="112"/>
      <c r="N46" s="78"/>
    </row>
    <row r="47" spans="6:14" ht="12">
      <c r="F47" s="112"/>
      <c r="G47" s="112"/>
      <c r="H47" s="112"/>
      <c r="I47" s="112"/>
      <c r="J47" s="112"/>
      <c r="K47" s="112"/>
      <c r="L47" s="112"/>
      <c r="M47" s="112"/>
      <c r="N47" s="78"/>
    </row>
    <row r="48" spans="6:14" ht="12">
      <c r="F48" s="112"/>
      <c r="G48" s="112"/>
      <c r="H48" s="112"/>
      <c r="I48" s="112"/>
      <c r="J48" s="112"/>
      <c r="K48" s="112"/>
      <c r="L48" s="112"/>
      <c r="M48" s="112"/>
      <c r="N48" s="78"/>
    </row>
    <row r="49" spans="6:14" ht="12">
      <c r="F49" s="112"/>
      <c r="G49" s="112"/>
      <c r="H49" s="112"/>
      <c r="I49" s="112"/>
      <c r="J49" s="112"/>
      <c r="K49" s="112"/>
      <c r="L49" s="112"/>
      <c r="M49" s="112"/>
      <c r="N49" s="78"/>
    </row>
    <row r="50" spans="6:13" ht="12">
      <c r="F50" s="112"/>
      <c r="G50" s="112"/>
      <c r="H50" s="112"/>
      <c r="I50" s="112"/>
      <c r="J50" s="112"/>
      <c r="K50" s="112"/>
      <c r="L50" s="112"/>
      <c r="M50" s="112"/>
    </row>
    <row r="51" spans="6:13" ht="12">
      <c r="F51" s="112"/>
      <c r="G51" s="112"/>
      <c r="H51" s="112"/>
      <c r="I51" s="112"/>
      <c r="J51" s="112"/>
      <c r="K51" s="112"/>
      <c r="L51" s="112"/>
      <c r="M51" s="112"/>
    </row>
    <row r="52" spans="6:13" ht="12">
      <c r="F52" s="112"/>
      <c r="G52" s="112"/>
      <c r="H52" s="112"/>
      <c r="I52" s="112"/>
      <c r="J52" s="112"/>
      <c r="K52" s="112"/>
      <c r="L52" s="112"/>
      <c r="M52" s="112"/>
    </row>
    <row r="53" spans="6:13" ht="12">
      <c r="F53" s="112"/>
      <c r="G53" s="112"/>
      <c r="H53" s="112"/>
      <c r="I53" s="112"/>
      <c r="J53" s="112"/>
      <c r="K53" s="112"/>
      <c r="L53" s="112"/>
      <c r="M53" s="112"/>
    </row>
    <row r="54" spans="6:13" ht="12">
      <c r="F54" s="112"/>
      <c r="G54" s="112"/>
      <c r="H54" s="112"/>
      <c r="I54" s="112"/>
      <c r="J54" s="112"/>
      <c r="K54" s="112"/>
      <c r="L54" s="112"/>
      <c r="M54" s="112"/>
    </row>
    <row r="55" spans="6:13" ht="12">
      <c r="F55" s="112"/>
      <c r="G55" s="112"/>
      <c r="H55" s="112"/>
      <c r="I55" s="112"/>
      <c r="J55" s="112"/>
      <c r="K55" s="112"/>
      <c r="L55" s="112"/>
      <c r="M55" s="112"/>
    </row>
    <row r="56" spans="6:13" ht="12">
      <c r="F56" s="112"/>
      <c r="G56" s="112"/>
      <c r="H56" s="112"/>
      <c r="I56" s="112"/>
      <c r="J56" s="112"/>
      <c r="K56" s="112"/>
      <c r="L56" s="112"/>
      <c r="M56" s="112"/>
    </row>
    <row r="57" spans="6:13" ht="12">
      <c r="F57" s="112"/>
      <c r="G57" s="112"/>
      <c r="H57" s="112"/>
      <c r="I57" s="112"/>
      <c r="J57" s="112"/>
      <c r="K57" s="112"/>
      <c r="L57" s="112"/>
      <c r="M57" s="112"/>
    </row>
    <row r="58" spans="6:13" ht="12">
      <c r="F58" s="112"/>
      <c r="G58" s="112"/>
      <c r="H58" s="112"/>
      <c r="I58" s="112"/>
      <c r="J58" s="112"/>
      <c r="K58" s="112"/>
      <c r="L58" s="112"/>
      <c r="M58" s="112"/>
    </row>
    <row r="59" spans="6:13" ht="12">
      <c r="F59" s="112"/>
      <c r="G59" s="112"/>
      <c r="H59" s="112"/>
      <c r="I59" s="112"/>
      <c r="J59" s="112"/>
      <c r="K59" s="112"/>
      <c r="L59" s="112"/>
      <c r="M59" s="112"/>
    </row>
    <row r="60" spans="6:13" ht="12">
      <c r="F60" s="112"/>
      <c r="G60" s="112"/>
      <c r="H60" s="112"/>
      <c r="I60" s="112"/>
      <c r="J60" s="112"/>
      <c r="K60" s="112"/>
      <c r="L60" s="112"/>
      <c r="M60" s="112"/>
    </row>
    <row r="61" spans="6:13" ht="12">
      <c r="F61" s="112"/>
      <c r="G61" s="112"/>
      <c r="H61" s="112"/>
      <c r="I61" s="112"/>
      <c r="J61" s="112"/>
      <c r="K61" s="112"/>
      <c r="L61" s="112"/>
      <c r="M61" s="112"/>
    </row>
    <row r="62" spans="6:13" ht="12">
      <c r="F62" s="112"/>
      <c r="G62" s="112"/>
      <c r="H62" s="112"/>
      <c r="I62" s="112"/>
      <c r="J62" s="112"/>
      <c r="K62" s="112"/>
      <c r="L62" s="112"/>
      <c r="M62" s="112"/>
    </row>
    <row r="63" spans="6:13" ht="12">
      <c r="F63" s="112"/>
      <c r="G63" s="112"/>
      <c r="H63" s="112"/>
      <c r="I63" s="112"/>
      <c r="J63" s="112"/>
      <c r="K63" s="112"/>
      <c r="L63" s="112"/>
      <c r="M63" s="112"/>
    </row>
  </sheetData>
  <sheetProtection/>
  <mergeCells count="13">
    <mergeCell ref="B28:D28"/>
    <mergeCell ref="G4:M4"/>
    <mergeCell ref="B4:D6"/>
    <mergeCell ref="F4:F6"/>
    <mergeCell ref="G5:H5"/>
    <mergeCell ref="B10:B18"/>
    <mergeCell ref="B20:B22"/>
    <mergeCell ref="B2:M2"/>
    <mergeCell ref="B7:B9"/>
    <mergeCell ref="I5:J5"/>
    <mergeCell ref="K5:K6"/>
    <mergeCell ref="L5:L6"/>
    <mergeCell ref="M5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25" defaultRowHeight="12.75"/>
  <cols>
    <col min="1" max="1" width="2.625" style="128" customWidth="1"/>
    <col min="2" max="2" width="5.625" style="128" customWidth="1"/>
    <col min="3" max="3" width="2.625" style="128" customWidth="1"/>
    <col min="4" max="4" width="32.125" style="128" customWidth="1"/>
    <col min="5" max="5" width="1.625" style="128" customWidth="1"/>
    <col min="6" max="6" width="9.625" style="128" customWidth="1"/>
    <col min="7" max="13" width="7.625" style="128" customWidth="1"/>
    <col min="14" max="16384" width="9.125" style="128" customWidth="1"/>
  </cols>
  <sheetData>
    <row r="1" spans="2:13" s="124" customFormat="1" ht="12">
      <c r="B1" s="124" t="s">
        <v>358</v>
      </c>
      <c r="F1" s="125"/>
      <c r="G1" s="125"/>
      <c r="H1" s="125"/>
      <c r="I1" s="125"/>
      <c r="J1" s="125"/>
      <c r="K1" s="125"/>
      <c r="L1" s="125"/>
      <c r="M1" s="125"/>
    </row>
    <row r="2" spans="2:13" s="104" customFormat="1" ht="14.25">
      <c r="B2" s="154" t="s">
        <v>379</v>
      </c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3" ht="12" thickBot="1">
      <c r="B3" s="126"/>
      <c r="C3" s="126"/>
      <c r="D3" s="126"/>
      <c r="E3" s="126"/>
      <c r="F3" s="127"/>
      <c r="G3" s="127"/>
      <c r="H3" s="127"/>
      <c r="I3" s="127"/>
      <c r="J3" s="127"/>
      <c r="K3" s="127"/>
      <c r="L3" s="127"/>
      <c r="M3" s="127"/>
    </row>
    <row r="4" spans="2:13" ht="12" customHeight="1">
      <c r="B4" s="192" t="s">
        <v>323</v>
      </c>
      <c r="C4" s="192"/>
      <c r="D4" s="192"/>
      <c r="E4" s="129"/>
      <c r="F4" s="195" t="s">
        <v>330</v>
      </c>
      <c r="G4" s="190" t="s">
        <v>321</v>
      </c>
      <c r="H4" s="191"/>
      <c r="I4" s="191"/>
      <c r="J4" s="191"/>
      <c r="K4" s="191"/>
      <c r="L4" s="191"/>
      <c r="M4" s="191"/>
    </row>
    <row r="5" spans="2:13" ht="12" customHeight="1">
      <c r="B5" s="193"/>
      <c r="C5" s="193"/>
      <c r="D5" s="193"/>
      <c r="E5" s="130"/>
      <c r="F5" s="196"/>
      <c r="G5" s="198" t="s">
        <v>320</v>
      </c>
      <c r="H5" s="199"/>
      <c r="I5" s="200" t="s">
        <v>331</v>
      </c>
      <c r="J5" s="201"/>
      <c r="K5" s="202" t="s">
        <v>335</v>
      </c>
      <c r="L5" s="202" t="s">
        <v>334</v>
      </c>
      <c r="M5" s="204" t="s">
        <v>333</v>
      </c>
    </row>
    <row r="6" spans="2:14" ht="24">
      <c r="B6" s="194"/>
      <c r="C6" s="194"/>
      <c r="D6" s="194"/>
      <c r="E6" s="131"/>
      <c r="F6" s="197"/>
      <c r="G6" s="132"/>
      <c r="H6" s="133" t="s">
        <v>332</v>
      </c>
      <c r="I6" s="132"/>
      <c r="J6" s="133" t="s">
        <v>332</v>
      </c>
      <c r="K6" s="197"/>
      <c r="L6" s="197"/>
      <c r="M6" s="205"/>
      <c r="N6" s="75" t="s">
        <v>403</v>
      </c>
    </row>
    <row r="7" spans="2:14" ht="18.75" customHeight="1">
      <c r="B7" s="126"/>
      <c r="C7" s="126"/>
      <c r="D7" s="61" t="s">
        <v>130</v>
      </c>
      <c r="E7" s="134"/>
      <c r="F7" s="135">
        <v>8</v>
      </c>
      <c r="G7" s="135">
        <v>14</v>
      </c>
      <c r="H7" s="135">
        <v>5</v>
      </c>
      <c r="I7" s="135">
        <v>0</v>
      </c>
      <c r="J7" s="135">
        <v>0</v>
      </c>
      <c r="K7" s="135">
        <v>7</v>
      </c>
      <c r="L7" s="135">
        <v>7</v>
      </c>
      <c r="M7" s="135">
        <v>0</v>
      </c>
      <c r="N7" s="78">
        <f>SUM(K7:M7)-G7</f>
        <v>0</v>
      </c>
    </row>
    <row r="8" spans="2:14" ht="18.75" customHeight="1">
      <c r="B8" s="126"/>
      <c r="C8" s="126"/>
      <c r="D8" s="61" t="s">
        <v>131</v>
      </c>
      <c r="E8" s="134"/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78">
        <f aca="true" t="shared" si="0" ref="N8:N44">SUM(K8:M8)-G8</f>
        <v>0</v>
      </c>
    </row>
    <row r="9" spans="2:14" ht="18.75" customHeight="1">
      <c r="B9" s="126"/>
      <c r="C9" s="126"/>
      <c r="D9" s="61" t="s">
        <v>132</v>
      </c>
      <c r="E9" s="134"/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78">
        <f t="shared" si="0"/>
        <v>0</v>
      </c>
    </row>
    <row r="10" spans="2:14" ht="18.75" customHeight="1">
      <c r="B10" s="126"/>
      <c r="C10" s="126"/>
      <c r="D10" s="61" t="s">
        <v>133</v>
      </c>
      <c r="E10" s="134"/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78">
        <f t="shared" si="0"/>
        <v>0</v>
      </c>
    </row>
    <row r="11" spans="2:14" ht="18.75" customHeight="1">
      <c r="B11" s="126"/>
      <c r="C11" s="126"/>
      <c r="D11" s="61" t="s">
        <v>134</v>
      </c>
      <c r="E11" s="134"/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78">
        <f t="shared" si="0"/>
        <v>0</v>
      </c>
    </row>
    <row r="12" spans="2:14" ht="18.75" customHeight="1">
      <c r="B12" s="126"/>
      <c r="C12" s="126"/>
      <c r="D12" s="61" t="s">
        <v>135</v>
      </c>
      <c r="E12" s="134"/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78">
        <f t="shared" si="0"/>
        <v>0</v>
      </c>
    </row>
    <row r="13" spans="2:14" ht="18.75" customHeight="1">
      <c r="B13" s="126"/>
      <c r="C13" s="126"/>
      <c r="D13" s="61" t="s">
        <v>136</v>
      </c>
      <c r="E13" s="134"/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78">
        <f t="shared" si="0"/>
        <v>0</v>
      </c>
    </row>
    <row r="14" spans="2:14" ht="18.75" customHeight="1">
      <c r="B14" s="126"/>
      <c r="C14" s="126"/>
      <c r="D14" s="61" t="s">
        <v>137</v>
      </c>
      <c r="E14" s="134"/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78">
        <f t="shared" si="0"/>
        <v>0</v>
      </c>
    </row>
    <row r="15" spans="2:14" ht="18.75" customHeight="1">
      <c r="B15" s="126"/>
      <c r="C15" s="126"/>
      <c r="D15" s="61" t="s">
        <v>138</v>
      </c>
      <c r="E15" s="134"/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78">
        <f t="shared" si="0"/>
        <v>0</v>
      </c>
    </row>
    <row r="16" spans="2:14" ht="18.75" customHeight="1">
      <c r="B16" s="126"/>
      <c r="C16" s="126"/>
      <c r="D16" s="61" t="s">
        <v>139</v>
      </c>
      <c r="E16" s="134"/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78">
        <f t="shared" si="0"/>
        <v>0</v>
      </c>
    </row>
    <row r="17" spans="2:14" ht="18.75" customHeight="1">
      <c r="B17" s="126"/>
      <c r="C17" s="126"/>
      <c r="D17" s="61" t="s">
        <v>140</v>
      </c>
      <c r="E17" s="134"/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78">
        <f t="shared" si="0"/>
        <v>0</v>
      </c>
    </row>
    <row r="18" spans="2:14" ht="18.75" customHeight="1">
      <c r="B18" s="126"/>
      <c r="C18" s="126"/>
      <c r="D18" s="61" t="s">
        <v>141</v>
      </c>
      <c r="E18" s="134"/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78">
        <f t="shared" si="0"/>
        <v>0</v>
      </c>
    </row>
    <row r="19" spans="2:14" ht="18.75" customHeight="1">
      <c r="B19" s="169" t="s">
        <v>142</v>
      </c>
      <c r="C19" s="169"/>
      <c r="D19" s="189"/>
      <c r="E19" s="137"/>
      <c r="F19" s="135"/>
      <c r="G19" s="136"/>
      <c r="H19" s="135"/>
      <c r="I19" s="135"/>
      <c r="J19" s="135"/>
      <c r="K19" s="135"/>
      <c r="L19" s="135"/>
      <c r="M19" s="135"/>
      <c r="N19" s="78">
        <f t="shared" si="0"/>
        <v>0</v>
      </c>
    </row>
    <row r="20" spans="2:14" ht="18.75" customHeight="1">
      <c r="B20" s="188" t="s">
        <v>309</v>
      </c>
      <c r="C20" s="138"/>
      <c r="D20" s="61" t="s">
        <v>143</v>
      </c>
      <c r="E20" s="134"/>
      <c r="F20" s="135">
        <v>20</v>
      </c>
      <c r="G20" s="136">
        <v>26</v>
      </c>
      <c r="H20" s="135">
        <v>1</v>
      </c>
      <c r="I20" s="135">
        <v>0</v>
      </c>
      <c r="J20" s="135">
        <v>0</v>
      </c>
      <c r="K20" s="135">
        <v>13</v>
      </c>
      <c r="L20" s="139">
        <v>13</v>
      </c>
      <c r="M20" s="135">
        <v>0</v>
      </c>
      <c r="N20" s="78">
        <f t="shared" si="0"/>
        <v>0</v>
      </c>
    </row>
    <row r="21" spans="2:14" ht="18.75" customHeight="1">
      <c r="B21" s="203"/>
      <c r="C21" s="140"/>
      <c r="D21" s="61" t="s">
        <v>144</v>
      </c>
      <c r="E21" s="134"/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78">
        <f t="shared" si="0"/>
        <v>0</v>
      </c>
    </row>
    <row r="22" spans="2:14" ht="18.75" customHeight="1">
      <c r="B22" s="203"/>
      <c r="C22" s="140"/>
      <c r="D22" s="61" t="s">
        <v>145</v>
      </c>
      <c r="E22" s="134"/>
      <c r="F22" s="136">
        <v>18</v>
      </c>
      <c r="G22" s="135">
        <v>36</v>
      </c>
      <c r="H22" s="136">
        <v>1</v>
      </c>
      <c r="I22" s="136">
        <v>0</v>
      </c>
      <c r="J22" s="136">
        <v>0</v>
      </c>
      <c r="K22" s="136">
        <v>17</v>
      </c>
      <c r="L22" s="141">
        <v>19</v>
      </c>
      <c r="M22" s="136">
        <v>0</v>
      </c>
      <c r="N22" s="78">
        <f t="shared" si="0"/>
        <v>0</v>
      </c>
    </row>
    <row r="23" spans="2:14" ht="18.75" customHeight="1">
      <c r="B23" s="203"/>
      <c r="C23" s="140"/>
      <c r="D23" s="61" t="s">
        <v>146</v>
      </c>
      <c r="E23" s="134"/>
      <c r="F23" s="136">
        <v>4</v>
      </c>
      <c r="G23" s="135">
        <v>5</v>
      </c>
      <c r="H23" s="136">
        <v>0</v>
      </c>
      <c r="I23" s="136">
        <v>0</v>
      </c>
      <c r="J23" s="136">
        <v>0</v>
      </c>
      <c r="K23" s="136">
        <v>0</v>
      </c>
      <c r="L23" s="141">
        <v>5</v>
      </c>
      <c r="M23" s="136">
        <v>0</v>
      </c>
      <c r="N23" s="78">
        <f t="shared" si="0"/>
        <v>0</v>
      </c>
    </row>
    <row r="24" spans="2:14" ht="18.75" customHeight="1">
      <c r="B24" s="203"/>
      <c r="C24" s="140"/>
      <c r="D24" s="61" t="s">
        <v>147</v>
      </c>
      <c r="E24" s="134"/>
      <c r="F24" s="136">
        <v>1</v>
      </c>
      <c r="G24" s="136">
        <v>1</v>
      </c>
      <c r="H24" s="136">
        <v>0</v>
      </c>
      <c r="I24" s="136">
        <v>0</v>
      </c>
      <c r="J24" s="136">
        <v>0</v>
      </c>
      <c r="K24" s="136">
        <v>1</v>
      </c>
      <c r="L24" s="141">
        <v>0</v>
      </c>
      <c r="M24" s="136">
        <v>0</v>
      </c>
      <c r="N24" s="78">
        <f t="shared" si="0"/>
        <v>0</v>
      </c>
    </row>
    <row r="25" spans="2:14" ht="18.75" customHeight="1">
      <c r="B25" s="203"/>
      <c r="C25" s="140"/>
      <c r="D25" s="61" t="s">
        <v>148</v>
      </c>
      <c r="E25" s="134"/>
      <c r="F25" s="136">
        <v>1</v>
      </c>
      <c r="G25" s="136">
        <v>2</v>
      </c>
      <c r="H25" s="136">
        <v>0</v>
      </c>
      <c r="I25" s="136">
        <v>0</v>
      </c>
      <c r="J25" s="136">
        <v>0</v>
      </c>
      <c r="K25" s="136">
        <v>0</v>
      </c>
      <c r="L25" s="141">
        <v>2</v>
      </c>
      <c r="M25" s="136">
        <v>0</v>
      </c>
      <c r="N25" s="78">
        <f t="shared" si="0"/>
        <v>0</v>
      </c>
    </row>
    <row r="26" spans="2:14" ht="18.75" customHeight="1">
      <c r="B26" s="203"/>
      <c r="C26" s="140"/>
      <c r="D26" s="61" t="s">
        <v>149</v>
      </c>
      <c r="E26" s="134"/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78">
        <f t="shared" si="0"/>
        <v>0</v>
      </c>
    </row>
    <row r="27" spans="2:14" ht="18.75" customHeight="1">
      <c r="B27" s="203"/>
      <c r="C27" s="140"/>
      <c r="D27" s="61" t="s">
        <v>150</v>
      </c>
      <c r="E27" s="134"/>
      <c r="F27" s="136">
        <v>2</v>
      </c>
      <c r="G27" s="136">
        <v>1</v>
      </c>
      <c r="H27" s="136">
        <v>0</v>
      </c>
      <c r="I27" s="136">
        <v>0</v>
      </c>
      <c r="J27" s="136">
        <v>0</v>
      </c>
      <c r="K27" s="136">
        <v>0</v>
      </c>
      <c r="L27" s="141">
        <v>1</v>
      </c>
      <c r="M27" s="136">
        <v>0</v>
      </c>
      <c r="N27" s="78">
        <f t="shared" si="0"/>
        <v>0</v>
      </c>
    </row>
    <row r="28" spans="2:14" ht="18.75" customHeight="1">
      <c r="B28" s="203"/>
      <c r="C28" s="140"/>
      <c r="D28" s="61" t="s">
        <v>151</v>
      </c>
      <c r="E28" s="134"/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78">
        <f t="shared" si="0"/>
        <v>0</v>
      </c>
    </row>
    <row r="29" spans="2:14" ht="18.75" customHeight="1">
      <c r="B29" s="203"/>
      <c r="C29" s="140"/>
      <c r="D29" s="61" t="s">
        <v>152</v>
      </c>
      <c r="E29" s="134"/>
      <c r="F29" s="136">
        <v>1</v>
      </c>
      <c r="G29" s="136">
        <v>2</v>
      </c>
      <c r="H29" s="136">
        <v>0</v>
      </c>
      <c r="I29" s="136">
        <v>0</v>
      </c>
      <c r="J29" s="136">
        <v>0</v>
      </c>
      <c r="K29" s="136">
        <v>2</v>
      </c>
      <c r="L29" s="136">
        <v>0</v>
      </c>
      <c r="M29" s="136">
        <v>0</v>
      </c>
      <c r="N29" s="78">
        <f t="shared" si="0"/>
        <v>0</v>
      </c>
    </row>
    <row r="30" spans="2:14" ht="18.75" customHeight="1">
      <c r="B30" s="203"/>
      <c r="C30" s="140"/>
      <c r="D30" s="61" t="s">
        <v>153</v>
      </c>
      <c r="E30" s="134"/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78">
        <f t="shared" si="0"/>
        <v>0</v>
      </c>
    </row>
    <row r="31" spans="2:14" ht="18.75" customHeight="1">
      <c r="B31" s="203"/>
      <c r="C31" s="140"/>
      <c r="D31" s="61" t="s">
        <v>154</v>
      </c>
      <c r="E31" s="134"/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41">
        <v>0</v>
      </c>
      <c r="M31" s="136">
        <v>0</v>
      </c>
      <c r="N31" s="78">
        <f t="shared" si="0"/>
        <v>0</v>
      </c>
    </row>
    <row r="32" spans="2:14" ht="18.75" customHeight="1">
      <c r="B32" s="203"/>
      <c r="C32" s="140"/>
      <c r="D32" s="61" t="s">
        <v>155</v>
      </c>
      <c r="E32" s="134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78">
        <f t="shared" si="0"/>
        <v>0</v>
      </c>
    </row>
    <row r="33" spans="2:14" ht="18.75" customHeight="1">
      <c r="B33" s="203"/>
      <c r="C33" s="140"/>
      <c r="D33" s="61" t="s">
        <v>156</v>
      </c>
      <c r="E33" s="134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78">
        <f t="shared" si="0"/>
        <v>0</v>
      </c>
    </row>
    <row r="34" spans="2:14" ht="18.75" customHeight="1">
      <c r="B34" s="203"/>
      <c r="C34" s="140"/>
      <c r="D34" s="61" t="s">
        <v>157</v>
      </c>
      <c r="E34" s="134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78">
        <f t="shared" si="0"/>
        <v>0</v>
      </c>
    </row>
    <row r="35" spans="2:14" ht="18.75" customHeight="1">
      <c r="B35" s="203"/>
      <c r="C35" s="140"/>
      <c r="D35" s="61" t="s">
        <v>158</v>
      </c>
      <c r="E35" s="134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78">
        <f t="shared" si="0"/>
        <v>0</v>
      </c>
    </row>
    <row r="36" spans="2:14" ht="18.75" customHeight="1">
      <c r="B36" s="203"/>
      <c r="C36" s="140"/>
      <c r="D36" s="61" t="s">
        <v>159</v>
      </c>
      <c r="E36" s="134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78">
        <f t="shared" si="0"/>
        <v>0</v>
      </c>
    </row>
    <row r="37" spans="2:14" ht="18.75" customHeight="1">
      <c r="B37" s="203"/>
      <c r="C37" s="140"/>
      <c r="D37" s="61" t="s">
        <v>160</v>
      </c>
      <c r="E37" s="134"/>
      <c r="F37" s="136">
        <v>2</v>
      </c>
      <c r="G37" s="136">
        <v>2</v>
      </c>
      <c r="H37" s="136">
        <v>0</v>
      </c>
      <c r="I37" s="136">
        <v>0</v>
      </c>
      <c r="J37" s="136">
        <v>0</v>
      </c>
      <c r="K37" s="136">
        <v>1</v>
      </c>
      <c r="L37" s="136">
        <v>1</v>
      </c>
      <c r="M37" s="136">
        <v>0</v>
      </c>
      <c r="N37" s="78">
        <f t="shared" si="0"/>
        <v>0</v>
      </c>
    </row>
    <row r="38" spans="2:14" ht="18.75" customHeight="1">
      <c r="B38" s="203"/>
      <c r="C38" s="140"/>
      <c r="D38" s="61" t="s">
        <v>161</v>
      </c>
      <c r="E38" s="134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78">
        <f t="shared" si="0"/>
        <v>0</v>
      </c>
    </row>
    <row r="39" spans="2:14" ht="18.75" customHeight="1">
      <c r="B39" s="203"/>
      <c r="C39" s="140"/>
      <c r="D39" s="61" t="s">
        <v>162</v>
      </c>
      <c r="E39" s="134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78">
        <f t="shared" si="0"/>
        <v>0</v>
      </c>
    </row>
    <row r="40" spans="2:14" ht="18.75" customHeight="1">
      <c r="B40" s="203"/>
      <c r="C40" s="140"/>
      <c r="D40" s="61" t="s">
        <v>163</v>
      </c>
      <c r="E40" s="134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41">
        <v>0</v>
      </c>
      <c r="M40" s="136">
        <v>0</v>
      </c>
      <c r="N40" s="78">
        <f t="shared" si="0"/>
        <v>0</v>
      </c>
    </row>
    <row r="41" spans="2:14" ht="18.75" customHeight="1">
      <c r="B41" s="184"/>
      <c r="C41" s="140"/>
      <c r="D41" s="61" t="s">
        <v>344</v>
      </c>
      <c r="E41" s="134"/>
      <c r="F41" s="136">
        <v>6</v>
      </c>
      <c r="G41" s="136">
        <v>3</v>
      </c>
      <c r="H41" s="136">
        <v>0</v>
      </c>
      <c r="I41" s="136">
        <v>0</v>
      </c>
      <c r="J41" s="136">
        <v>0</v>
      </c>
      <c r="K41" s="136">
        <v>0</v>
      </c>
      <c r="L41" s="141">
        <v>3</v>
      </c>
      <c r="M41" s="136">
        <v>0</v>
      </c>
      <c r="N41" s="78">
        <f t="shared" si="0"/>
        <v>0</v>
      </c>
    </row>
    <row r="42" spans="2:14" ht="18.75" customHeight="1">
      <c r="B42" s="184"/>
      <c r="C42" s="140"/>
      <c r="D42" s="61" t="s">
        <v>371</v>
      </c>
      <c r="E42" s="134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78">
        <f t="shared" si="0"/>
        <v>0</v>
      </c>
    </row>
    <row r="43" spans="2:14" ht="18.75" customHeight="1">
      <c r="B43" s="188" t="s">
        <v>341</v>
      </c>
      <c r="C43" s="142"/>
      <c r="D43" s="61" t="s">
        <v>164</v>
      </c>
      <c r="E43" s="134"/>
      <c r="F43" s="135">
        <v>17</v>
      </c>
      <c r="G43" s="136">
        <v>16</v>
      </c>
      <c r="H43" s="135">
        <v>2</v>
      </c>
      <c r="I43" s="135">
        <v>0</v>
      </c>
      <c r="J43" s="135">
        <v>0</v>
      </c>
      <c r="K43" s="135">
        <v>2</v>
      </c>
      <c r="L43" s="135">
        <v>14</v>
      </c>
      <c r="M43" s="135">
        <v>0</v>
      </c>
      <c r="N43" s="78">
        <f t="shared" si="0"/>
        <v>0</v>
      </c>
    </row>
    <row r="44" spans="2:14" ht="18.75" customHeight="1" thickBot="1">
      <c r="B44" s="183"/>
      <c r="C44" s="143"/>
      <c r="D44" s="144" t="s">
        <v>165</v>
      </c>
      <c r="E44" s="145"/>
      <c r="F44" s="146">
        <v>1</v>
      </c>
      <c r="G44" s="147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78">
        <f t="shared" si="0"/>
        <v>0</v>
      </c>
    </row>
    <row r="45" spans="6:13" ht="12">
      <c r="F45" s="148"/>
      <c r="G45" s="149"/>
      <c r="H45" s="148"/>
      <c r="I45" s="148"/>
      <c r="J45" s="148"/>
      <c r="K45" s="148"/>
      <c r="L45" s="148"/>
      <c r="M45" s="148"/>
    </row>
    <row r="46" ht="12">
      <c r="G46" s="150"/>
    </row>
    <row r="47" ht="12">
      <c r="G47" s="150"/>
    </row>
  </sheetData>
  <sheetProtection/>
  <mergeCells count="12">
    <mergeCell ref="B20:B42"/>
    <mergeCell ref="M5:M6"/>
    <mergeCell ref="B43:B44"/>
    <mergeCell ref="B2:M2"/>
    <mergeCell ref="B19:D19"/>
    <mergeCell ref="G4:M4"/>
    <mergeCell ref="B4:D6"/>
    <mergeCell ref="F4:F6"/>
    <mergeCell ref="G5:H5"/>
    <mergeCell ref="I5:J5"/>
    <mergeCell ref="K5:K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3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25" defaultRowHeight="12.75"/>
  <cols>
    <col min="1" max="1" width="2.625" style="30" customWidth="1"/>
    <col min="2" max="2" width="5.625" style="30" customWidth="1"/>
    <col min="3" max="3" width="2.625" style="30" customWidth="1"/>
    <col min="4" max="4" width="32.125" style="30" customWidth="1"/>
    <col min="5" max="5" width="1.625" style="30" customWidth="1"/>
    <col min="6" max="6" width="9.625" style="30" customWidth="1"/>
    <col min="7" max="13" width="7.625" style="30" customWidth="1"/>
    <col min="14" max="16384" width="9.125" style="30" customWidth="1"/>
  </cols>
  <sheetData>
    <row r="1" spans="2:13" s="26" customFormat="1" ht="12">
      <c r="B1" s="26" t="s">
        <v>359</v>
      </c>
      <c r="F1" s="27"/>
      <c r="G1" s="27"/>
      <c r="H1" s="27"/>
      <c r="I1" s="27"/>
      <c r="J1" s="27"/>
      <c r="K1" s="27"/>
      <c r="L1" s="27"/>
      <c r="M1" s="27"/>
    </row>
    <row r="2" spans="2:13" s="6" customFormat="1" ht="14.25">
      <c r="B2" s="227" t="s">
        <v>379</v>
      </c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2:13" ht="12" thickBot="1">
      <c r="B3" s="28"/>
      <c r="C3" s="28"/>
      <c r="D3" s="28"/>
      <c r="E3" s="28"/>
      <c r="F3" s="29"/>
      <c r="G3" s="29"/>
      <c r="H3" s="29"/>
      <c r="I3" s="29"/>
      <c r="J3" s="29"/>
      <c r="K3" s="29"/>
      <c r="L3" s="29"/>
      <c r="M3" s="29"/>
    </row>
    <row r="4" spans="2:13" ht="12">
      <c r="B4" s="211" t="s">
        <v>323</v>
      </c>
      <c r="C4" s="211"/>
      <c r="D4" s="211"/>
      <c r="E4" s="31"/>
      <c r="F4" s="216" t="s">
        <v>330</v>
      </c>
      <c r="G4" s="209" t="s">
        <v>321</v>
      </c>
      <c r="H4" s="210"/>
      <c r="I4" s="210"/>
      <c r="J4" s="210"/>
      <c r="K4" s="210"/>
      <c r="L4" s="210"/>
      <c r="M4" s="210"/>
    </row>
    <row r="5" spans="2:13" ht="12">
      <c r="B5" s="212"/>
      <c r="C5" s="212"/>
      <c r="D5" s="212"/>
      <c r="E5" s="32"/>
      <c r="F5" s="217"/>
      <c r="G5" s="222" t="s">
        <v>320</v>
      </c>
      <c r="H5" s="223"/>
      <c r="I5" s="224" t="s">
        <v>331</v>
      </c>
      <c r="J5" s="225"/>
      <c r="K5" s="226" t="s">
        <v>335</v>
      </c>
      <c r="L5" s="226" t="s">
        <v>334</v>
      </c>
      <c r="M5" s="220" t="s">
        <v>333</v>
      </c>
    </row>
    <row r="6" spans="2:14" ht="24">
      <c r="B6" s="213"/>
      <c r="C6" s="213"/>
      <c r="D6" s="213"/>
      <c r="E6" s="33"/>
      <c r="F6" s="218"/>
      <c r="G6" s="34"/>
      <c r="H6" s="35" t="s">
        <v>332</v>
      </c>
      <c r="I6" s="34"/>
      <c r="J6" s="35" t="s">
        <v>332</v>
      </c>
      <c r="K6" s="218"/>
      <c r="L6" s="218"/>
      <c r="M6" s="221"/>
      <c r="N6" s="1" t="s">
        <v>403</v>
      </c>
    </row>
    <row r="7" spans="2:14" ht="18.75" customHeight="1">
      <c r="B7" s="214" t="s">
        <v>166</v>
      </c>
      <c r="C7" s="214"/>
      <c r="D7" s="214"/>
      <c r="E7" s="39"/>
      <c r="F7" s="38"/>
      <c r="G7" s="38"/>
      <c r="H7" s="38"/>
      <c r="I7" s="38"/>
      <c r="J7" s="38"/>
      <c r="K7" s="38"/>
      <c r="L7" s="38"/>
      <c r="M7" s="38"/>
      <c r="N7" s="7">
        <f>SUM(K7:M7)-G7</f>
        <v>0</v>
      </c>
    </row>
    <row r="8" spans="2:14" ht="18.75" customHeight="1">
      <c r="B8" s="28"/>
      <c r="C8" s="28"/>
      <c r="D8" s="36" t="s">
        <v>167</v>
      </c>
      <c r="E8" s="37"/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7">
        <f aca="true" t="shared" si="0" ref="N8:N44">SUM(K8:M8)-G8</f>
        <v>0</v>
      </c>
    </row>
    <row r="9" spans="2:14" ht="18.75" customHeight="1">
      <c r="B9" s="28"/>
      <c r="C9" s="28"/>
      <c r="D9" s="36" t="s">
        <v>363</v>
      </c>
      <c r="E9" s="37"/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7">
        <f t="shared" si="0"/>
        <v>0</v>
      </c>
    </row>
    <row r="10" spans="2:14" ht="18.75" customHeight="1">
      <c r="B10" s="28"/>
      <c r="C10" s="28"/>
      <c r="D10" s="36" t="s">
        <v>168</v>
      </c>
      <c r="E10" s="37"/>
      <c r="F10" s="69">
        <v>9</v>
      </c>
      <c r="G10" s="69">
        <v>8</v>
      </c>
      <c r="H10" s="69">
        <v>1</v>
      </c>
      <c r="I10" s="69">
        <v>0</v>
      </c>
      <c r="J10" s="69">
        <v>0</v>
      </c>
      <c r="K10" s="69">
        <v>2</v>
      </c>
      <c r="L10" s="69">
        <v>6</v>
      </c>
      <c r="M10" s="69">
        <v>0</v>
      </c>
      <c r="N10" s="7">
        <f t="shared" si="0"/>
        <v>0</v>
      </c>
    </row>
    <row r="11" spans="2:14" ht="18.75" customHeight="1">
      <c r="B11" s="28"/>
      <c r="C11" s="28"/>
      <c r="D11" s="36" t="s">
        <v>169</v>
      </c>
      <c r="E11" s="37"/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7">
        <f t="shared" si="0"/>
        <v>0</v>
      </c>
    </row>
    <row r="12" spans="2:14" ht="18.75" customHeight="1">
      <c r="B12" s="215" t="s">
        <v>170</v>
      </c>
      <c r="C12" s="215"/>
      <c r="D12" s="215"/>
      <c r="E12" s="39"/>
      <c r="F12" s="38"/>
      <c r="G12" s="38"/>
      <c r="H12" s="38"/>
      <c r="I12" s="38"/>
      <c r="J12" s="38"/>
      <c r="K12" s="38"/>
      <c r="L12" s="38"/>
      <c r="M12" s="38"/>
      <c r="N12" s="7">
        <f t="shared" si="0"/>
        <v>0</v>
      </c>
    </row>
    <row r="13" spans="2:14" ht="18.75" customHeight="1">
      <c r="B13" s="206" t="s">
        <v>310</v>
      </c>
      <c r="C13" s="45"/>
      <c r="D13" s="36" t="s">
        <v>171</v>
      </c>
      <c r="E13" s="37"/>
      <c r="F13" s="38">
        <v>39</v>
      </c>
      <c r="G13" s="38">
        <v>51</v>
      </c>
      <c r="H13" s="38">
        <v>16</v>
      </c>
      <c r="I13" s="38">
        <v>0</v>
      </c>
      <c r="J13" s="38">
        <v>0</v>
      </c>
      <c r="K13" s="38">
        <v>10</v>
      </c>
      <c r="L13" s="38">
        <v>41</v>
      </c>
      <c r="M13" s="38">
        <v>0</v>
      </c>
      <c r="N13" s="7">
        <f t="shared" si="0"/>
        <v>0</v>
      </c>
    </row>
    <row r="14" spans="2:14" ht="18.75" customHeight="1">
      <c r="B14" s="207"/>
      <c r="C14" s="46"/>
      <c r="D14" s="36" t="s">
        <v>172</v>
      </c>
      <c r="E14" s="37"/>
      <c r="F14" s="38">
        <v>53</v>
      </c>
      <c r="G14" s="38">
        <v>67</v>
      </c>
      <c r="H14" s="38">
        <v>16</v>
      </c>
      <c r="I14" s="38">
        <v>10</v>
      </c>
      <c r="J14" s="38">
        <v>5</v>
      </c>
      <c r="K14" s="38">
        <v>47</v>
      </c>
      <c r="L14" s="38">
        <v>20</v>
      </c>
      <c r="M14" s="38">
        <v>0</v>
      </c>
      <c r="N14" s="7">
        <f t="shared" si="0"/>
        <v>0</v>
      </c>
    </row>
    <row r="15" spans="2:14" ht="18.75" customHeight="1">
      <c r="B15" s="207"/>
      <c r="C15" s="46"/>
      <c r="D15" s="36" t="s">
        <v>173</v>
      </c>
      <c r="E15" s="37"/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7">
        <f t="shared" si="0"/>
        <v>0</v>
      </c>
    </row>
    <row r="16" spans="2:14" ht="18.75" customHeight="1">
      <c r="B16" s="207"/>
      <c r="C16" s="46"/>
      <c r="D16" s="36" t="s">
        <v>174</v>
      </c>
      <c r="E16" s="37"/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7">
        <f t="shared" si="0"/>
        <v>0</v>
      </c>
    </row>
    <row r="17" spans="2:14" ht="18.75" customHeight="1">
      <c r="B17" s="207"/>
      <c r="C17" s="46"/>
      <c r="D17" s="36" t="s">
        <v>175</v>
      </c>
      <c r="E17" s="37"/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7">
        <f t="shared" si="0"/>
        <v>0</v>
      </c>
    </row>
    <row r="18" spans="2:14" ht="18.75" customHeight="1">
      <c r="B18" s="207"/>
      <c r="C18" s="46"/>
      <c r="D18" s="36" t="s">
        <v>176</v>
      </c>
      <c r="E18" s="37"/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">
        <f t="shared" si="0"/>
        <v>0</v>
      </c>
    </row>
    <row r="19" spans="2:14" ht="18.75" customHeight="1">
      <c r="B19" s="207"/>
      <c r="C19" s="46"/>
      <c r="D19" s="36" t="s">
        <v>177</v>
      </c>
      <c r="E19" s="37"/>
      <c r="F19" s="69">
        <v>14</v>
      </c>
      <c r="G19" s="69">
        <v>17</v>
      </c>
      <c r="H19" s="69">
        <v>2</v>
      </c>
      <c r="I19" s="69">
        <v>0</v>
      </c>
      <c r="J19" s="69">
        <v>0</v>
      </c>
      <c r="K19" s="69">
        <v>14</v>
      </c>
      <c r="L19" s="69">
        <v>3</v>
      </c>
      <c r="M19" s="69">
        <v>0</v>
      </c>
      <c r="N19" s="7">
        <f t="shared" si="0"/>
        <v>0</v>
      </c>
    </row>
    <row r="20" spans="2:14" ht="18.75" customHeight="1">
      <c r="B20" s="206" t="s">
        <v>311</v>
      </c>
      <c r="C20" s="45"/>
      <c r="D20" s="36" t="s">
        <v>178</v>
      </c>
      <c r="E20" s="37"/>
      <c r="F20" s="69">
        <v>3</v>
      </c>
      <c r="G20" s="69">
        <v>2</v>
      </c>
      <c r="H20" s="69">
        <v>0</v>
      </c>
      <c r="I20" s="69">
        <v>0</v>
      </c>
      <c r="J20" s="69">
        <v>0</v>
      </c>
      <c r="K20" s="69">
        <v>1</v>
      </c>
      <c r="L20" s="69">
        <v>1</v>
      </c>
      <c r="M20" s="69">
        <v>0</v>
      </c>
      <c r="N20" s="7">
        <f t="shared" si="0"/>
        <v>0</v>
      </c>
    </row>
    <row r="21" spans="2:14" ht="18.75" customHeight="1">
      <c r="B21" s="207"/>
      <c r="C21" s="46"/>
      <c r="D21" s="36" t="s">
        <v>179</v>
      </c>
      <c r="E21" s="37"/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7">
        <f t="shared" si="0"/>
        <v>0</v>
      </c>
    </row>
    <row r="22" spans="2:14" ht="18.75" customHeight="1">
      <c r="B22" s="207"/>
      <c r="C22" s="46"/>
      <c r="D22" s="36" t="s">
        <v>180</v>
      </c>
      <c r="E22" s="37"/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7">
        <f t="shared" si="0"/>
        <v>0</v>
      </c>
    </row>
    <row r="23" spans="2:14" ht="18.75" customHeight="1">
      <c r="B23" s="207"/>
      <c r="C23" s="46"/>
      <c r="D23" s="36" t="s">
        <v>181</v>
      </c>
      <c r="E23" s="37"/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7">
        <f t="shared" si="0"/>
        <v>0</v>
      </c>
    </row>
    <row r="24" spans="2:14" ht="18.75" customHeight="1">
      <c r="B24" s="207"/>
      <c r="C24" s="46"/>
      <c r="D24" s="36" t="s">
        <v>182</v>
      </c>
      <c r="E24" s="37"/>
      <c r="F24" s="69">
        <v>1</v>
      </c>
      <c r="G24" s="69">
        <v>1</v>
      </c>
      <c r="H24" s="69">
        <v>0</v>
      </c>
      <c r="I24" s="69">
        <v>0</v>
      </c>
      <c r="J24" s="69">
        <v>0</v>
      </c>
      <c r="K24" s="69">
        <v>1</v>
      </c>
      <c r="L24" s="69">
        <v>0</v>
      </c>
      <c r="M24" s="69">
        <v>0</v>
      </c>
      <c r="N24" s="7">
        <f t="shared" si="0"/>
        <v>0</v>
      </c>
    </row>
    <row r="25" spans="2:14" ht="18.75" customHeight="1">
      <c r="B25" s="207"/>
      <c r="C25" s="46"/>
      <c r="D25" s="36" t="s">
        <v>183</v>
      </c>
      <c r="E25" s="37"/>
      <c r="F25" s="69">
        <v>1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">
        <f t="shared" si="0"/>
        <v>0</v>
      </c>
    </row>
    <row r="26" spans="2:14" ht="18.75" customHeight="1">
      <c r="B26" s="207"/>
      <c r="C26" s="46"/>
      <c r="D26" s="36" t="s">
        <v>184</v>
      </c>
      <c r="E26" s="37"/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">
        <f t="shared" si="0"/>
        <v>0</v>
      </c>
    </row>
    <row r="27" spans="2:14" ht="18.75" customHeight="1">
      <c r="B27" s="207"/>
      <c r="C27" s="46"/>
      <c r="D27" s="36" t="s">
        <v>185</v>
      </c>
      <c r="E27" s="37"/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7">
        <f t="shared" si="0"/>
        <v>0</v>
      </c>
    </row>
    <row r="28" spans="2:14" ht="18.75" customHeight="1">
      <c r="B28" s="207"/>
      <c r="C28" s="46"/>
      <c r="D28" s="36" t="s">
        <v>186</v>
      </c>
      <c r="E28" s="37"/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7">
        <f t="shared" si="0"/>
        <v>0</v>
      </c>
    </row>
    <row r="29" spans="2:14" ht="18.75" customHeight="1">
      <c r="B29" s="207"/>
      <c r="C29" s="46"/>
      <c r="D29" s="36" t="s">
        <v>187</v>
      </c>
      <c r="E29" s="37"/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7">
        <f t="shared" si="0"/>
        <v>0</v>
      </c>
    </row>
    <row r="30" spans="2:14" ht="18.75" customHeight="1">
      <c r="B30" s="207"/>
      <c r="C30" s="46"/>
      <c r="D30" s="36" t="s">
        <v>188</v>
      </c>
      <c r="E30" s="37"/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7">
        <f t="shared" si="0"/>
        <v>0</v>
      </c>
    </row>
    <row r="31" spans="2:14" ht="18.75" customHeight="1">
      <c r="B31" s="219"/>
      <c r="C31" s="46"/>
      <c r="D31" s="36" t="s">
        <v>366</v>
      </c>
      <c r="E31" s="40"/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7">
        <f t="shared" si="0"/>
        <v>0</v>
      </c>
    </row>
    <row r="32" spans="2:14" ht="18.75" customHeight="1">
      <c r="B32" s="215" t="s">
        <v>189</v>
      </c>
      <c r="C32" s="215"/>
      <c r="D32" s="215"/>
      <c r="E32" s="47"/>
      <c r="F32" s="38"/>
      <c r="G32" s="38"/>
      <c r="H32" s="38"/>
      <c r="I32" s="38"/>
      <c r="J32" s="38"/>
      <c r="K32" s="38"/>
      <c r="L32" s="38"/>
      <c r="M32" s="38"/>
      <c r="N32" s="7">
        <f t="shared" si="0"/>
        <v>0</v>
      </c>
    </row>
    <row r="33" spans="2:14" ht="18.75" customHeight="1">
      <c r="B33" s="206" t="s">
        <v>312</v>
      </c>
      <c r="C33" s="49"/>
      <c r="D33" s="36" t="s">
        <v>364</v>
      </c>
      <c r="E33" s="37"/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7">
        <f t="shared" si="0"/>
        <v>0</v>
      </c>
    </row>
    <row r="34" spans="2:14" ht="18.75" customHeight="1">
      <c r="B34" s="207"/>
      <c r="C34" s="50"/>
      <c r="D34" s="36" t="s">
        <v>190</v>
      </c>
      <c r="E34" s="37"/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7">
        <f t="shared" si="0"/>
        <v>0</v>
      </c>
    </row>
    <row r="35" spans="2:14" ht="18.75" customHeight="1">
      <c r="B35" s="207"/>
      <c r="C35" s="50"/>
      <c r="D35" s="36" t="s">
        <v>191</v>
      </c>
      <c r="E35" s="37"/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7">
        <f t="shared" si="0"/>
        <v>0</v>
      </c>
    </row>
    <row r="36" spans="2:14" ht="18.75" customHeight="1">
      <c r="B36" s="207"/>
      <c r="C36" s="50"/>
      <c r="D36" s="36" t="s">
        <v>192</v>
      </c>
      <c r="E36" s="37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7">
        <f t="shared" si="0"/>
        <v>0</v>
      </c>
    </row>
    <row r="37" spans="2:14" ht="18.75" customHeight="1">
      <c r="B37" s="207"/>
      <c r="C37" s="50"/>
      <c r="D37" s="36" t="s">
        <v>193</v>
      </c>
      <c r="E37" s="37"/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7">
        <f t="shared" si="0"/>
        <v>0</v>
      </c>
    </row>
    <row r="38" spans="2:14" ht="18.75" customHeight="1">
      <c r="B38" s="207"/>
      <c r="C38" s="50"/>
      <c r="D38" s="36" t="s">
        <v>194</v>
      </c>
      <c r="E38" s="37"/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7">
        <f t="shared" si="0"/>
        <v>0</v>
      </c>
    </row>
    <row r="39" spans="2:14" ht="18.75" customHeight="1">
      <c r="B39" s="207"/>
      <c r="C39" s="50"/>
      <c r="D39" s="36" t="s">
        <v>195</v>
      </c>
      <c r="E39" s="37"/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7">
        <f t="shared" si="0"/>
        <v>0</v>
      </c>
    </row>
    <row r="40" spans="2:14" ht="18.75" customHeight="1">
      <c r="B40" s="207"/>
      <c r="C40" s="50"/>
      <c r="D40" s="36" t="s">
        <v>382</v>
      </c>
      <c r="E40" s="48"/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7">
        <f t="shared" si="0"/>
        <v>0</v>
      </c>
    </row>
    <row r="41" spans="2:14" ht="18.75" customHeight="1">
      <c r="B41" s="207"/>
      <c r="C41" s="50"/>
      <c r="D41" s="36" t="s">
        <v>196</v>
      </c>
      <c r="E41" s="37"/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7">
        <f t="shared" si="0"/>
        <v>0</v>
      </c>
    </row>
    <row r="42" spans="2:14" ht="18.75" customHeight="1">
      <c r="B42" s="207"/>
      <c r="C42" s="50"/>
      <c r="D42" s="61" t="s">
        <v>343</v>
      </c>
      <c r="E42" s="48"/>
      <c r="F42" s="69">
        <v>332</v>
      </c>
      <c r="G42" s="69">
        <v>365</v>
      </c>
      <c r="H42" s="69">
        <v>30</v>
      </c>
      <c r="I42" s="69">
        <v>2</v>
      </c>
      <c r="J42" s="69">
        <v>0</v>
      </c>
      <c r="K42" s="69">
        <v>213</v>
      </c>
      <c r="L42" s="69">
        <v>152</v>
      </c>
      <c r="M42" s="69">
        <v>0</v>
      </c>
      <c r="N42" s="7">
        <f t="shared" si="0"/>
        <v>0</v>
      </c>
    </row>
    <row r="43" spans="2:14" ht="18.75" customHeight="1">
      <c r="B43" s="207"/>
      <c r="C43" s="50"/>
      <c r="D43" s="36" t="s">
        <v>197</v>
      </c>
      <c r="E43" s="37"/>
      <c r="F43" s="69">
        <v>3</v>
      </c>
      <c r="G43" s="69">
        <v>5</v>
      </c>
      <c r="H43" s="69">
        <v>0</v>
      </c>
      <c r="I43" s="69">
        <v>0</v>
      </c>
      <c r="J43" s="69">
        <v>0</v>
      </c>
      <c r="K43" s="69">
        <v>0</v>
      </c>
      <c r="L43" s="69">
        <v>5</v>
      </c>
      <c r="M43" s="69">
        <v>0</v>
      </c>
      <c r="N43" s="7">
        <f t="shared" si="0"/>
        <v>0</v>
      </c>
    </row>
    <row r="44" spans="2:14" ht="18.75" customHeight="1" thickBot="1">
      <c r="B44" s="208"/>
      <c r="C44" s="51"/>
      <c r="D44" s="41" t="s">
        <v>372</v>
      </c>
      <c r="E44" s="42"/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">
        <f t="shared" si="0"/>
        <v>0</v>
      </c>
    </row>
    <row r="45" spans="6:13" ht="12">
      <c r="F45" s="44"/>
      <c r="G45" s="44"/>
      <c r="H45" s="44"/>
      <c r="I45" s="44"/>
      <c r="J45" s="44"/>
      <c r="K45" s="44"/>
      <c r="L45" s="44"/>
      <c r="M45" s="44"/>
    </row>
    <row r="46" spans="6:13" ht="12">
      <c r="F46" s="44"/>
      <c r="G46" s="44"/>
      <c r="H46" s="44"/>
      <c r="I46" s="44"/>
      <c r="J46" s="44"/>
      <c r="K46" s="44"/>
      <c r="L46" s="44"/>
      <c r="M46" s="44"/>
    </row>
    <row r="47" spans="6:13" ht="12">
      <c r="F47" s="44"/>
      <c r="G47" s="44"/>
      <c r="H47" s="44"/>
      <c r="I47" s="44"/>
      <c r="J47" s="44"/>
      <c r="K47" s="44"/>
      <c r="L47" s="44"/>
      <c r="M47" s="44"/>
    </row>
    <row r="48" spans="6:13" ht="12">
      <c r="F48" s="44"/>
      <c r="G48" s="44"/>
      <c r="H48" s="44"/>
      <c r="I48" s="44"/>
      <c r="J48" s="44"/>
      <c r="K48" s="44"/>
      <c r="L48" s="44"/>
      <c r="M48" s="44"/>
    </row>
    <row r="49" spans="6:13" ht="12">
      <c r="F49" s="44"/>
      <c r="G49" s="44"/>
      <c r="H49" s="44"/>
      <c r="I49" s="44"/>
      <c r="J49" s="44"/>
      <c r="K49" s="44"/>
      <c r="L49" s="44"/>
      <c r="M49" s="44"/>
    </row>
    <row r="50" spans="6:13" ht="12">
      <c r="F50" s="44"/>
      <c r="G50" s="44"/>
      <c r="H50" s="44"/>
      <c r="I50" s="44"/>
      <c r="J50" s="44"/>
      <c r="K50" s="44"/>
      <c r="L50" s="44"/>
      <c r="M50" s="44"/>
    </row>
    <row r="51" spans="6:13" ht="12">
      <c r="F51" s="44"/>
      <c r="G51" s="44"/>
      <c r="H51" s="44"/>
      <c r="I51" s="44"/>
      <c r="J51" s="44"/>
      <c r="K51" s="44"/>
      <c r="L51" s="44"/>
      <c r="M51" s="44"/>
    </row>
    <row r="52" spans="6:13" ht="12">
      <c r="F52" s="44"/>
      <c r="G52" s="44"/>
      <c r="H52" s="44"/>
      <c r="I52" s="44"/>
      <c r="J52" s="44"/>
      <c r="K52" s="44"/>
      <c r="L52" s="44"/>
      <c r="M52" s="44"/>
    </row>
    <row r="53" spans="6:13" ht="12">
      <c r="F53" s="44"/>
      <c r="G53" s="44"/>
      <c r="H53" s="44"/>
      <c r="I53" s="44"/>
      <c r="J53" s="44"/>
      <c r="K53" s="44"/>
      <c r="L53" s="44"/>
      <c r="M53" s="44"/>
    </row>
    <row r="54" spans="6:13" ht="12">
      <c r="F54" s="44"/>
      <c r="G54" s="44"/>
      <c r="H54" s="44"/>
      <c r="I54" s="44"/>
      <c r="J54" s="44"/>
      <c r="K54" s="44"/>
      <c r="L54" s="44"/>
      <c r="M54" s="44"/>
    </row>
    <row r="55" spans="6:13" ht="12">
      <c r="F55" s="44"/>
      <c r="G55" s="44"/>
      <c r="H55" s="44"/>
      <c r="I55" s="44"/>
      <c r="J55" s="44"/>
      <c r="K55" s="44"/>
      <c r="L55" s="44"/>
      <c r="M55" s="44"/>
    </row>
    <row r="56" spans="6:13" ht="12">
      <c r="F56" s="44"/>
      <c r="G56" s="44"/>
      <c r="H56" s="44"/>
      <c r="I56" s="44"/>
      <c r="J56" s="44"/>
      <c r="K56" s="44"/>
      <c r="L56" s="44"/>
      <c r="M56" s="44"/>
    </row>
    <row r="57" spans="6:13" ht="12">
      <c r="F57" s="44"/>
      <c r="G57" s="44"/>
      <c r="H57" s="44"/>
      <c r="I57" s="44"/>
      <c r="J57" s="44"/>
      <c r="K57" s="44"/>
      <c r="L57" s="44"/>
      <c r="M57" s="44"/>
    </row>
    <row r="58" spans="6:13" ht="12">
      <c r="F58" s="44"/>
      <c r="G58" s="44"/>
      <c r="H58" s="44"/>
      <c r="I58" s="44"/>
      <c r="J58" s="44"/>
      <c r="K58" s="44"/>
      <c r="L58" s="44"/>
      <c r="M58" s="44"/>
    </row>
    <row r="59" spans="6:13" ht="12">
      <c r="F59" s="44"/>
      <c r="G59" s="44"/>
      <c r="H59" s="44"/>
      <c r="I59" s="44"/>
      <c r="J59" s="44"/>
      <c r="K59" s="44"/>
      <c r="L59" s="44"/>
      <c r="M59" s="44"/>
    </row>
    <row r="60" spans="6:13" ht="12">
      <c r="F60" s="44"/>
      <c r="G60" s="44"/>
      <c r="H60" s="44"/>
      <c r="I60" s="44"/>
      <c r="J60" s="44"/>
      <c r="K60" s="44"/>
      <c r="L60" s="44"/>
      <c r="M60" s="44"/>
    </row>
    <row r="61" spans="6:13" ht="12">
      <c r="F61" s="44"/>
      <c r="G61" s="44"/>
      <c r="H61" s="44"/>
      <c r="I61" s="44"/>
      <c r="J61" s="44"/>
      <c r="K61" s="44"/>
      <c r="L61" s="44"/>
      <c r="M61" s="44"/>
    </row>
    <row r="62" spans="6:13" ht="12">
      <c r="F62" s="44"/>
      <c r="G62" s="44"/>
      <c r="H62" s="44"/>
      <c r="I62" s="44"/>
      <c r="J62" s="44"/>
      <c r="K62" s="44"/>
      <c r="L62" s="44"/>
      <c r="M62" s="44"/>
    </row>
    <row r="63" spans="6:13" ht="12">
      <c r="F63" s="44"/>
      <c r="G63" s="44"/>
      <c r="H63" s="44"/>
      <c r="I63" s="44"/>
      <c r="J63" s="44"/>
      <c r="K63" s="44"/>
      <c r="L63" s="44"/>
      <c r="M63" s="44"/>
    </row>
  </sheetData>
  <sheetProtection/>
  <mergeCells count="15">
    <mergeCell ref="I5:J5"/>
    <mergeCell ref="K5:K6"/>
    <mergeCell ref="L5:L6"/>
    <mergeCell ref="B2:M2"/>
    <mergeCell ref="B13:B19"/>
    <mergeCell ref="B33:B44"/>
    <mergeCell ref="G4:M4"/>
    <mergeCell ref="B4:D6"/>
    <mergeCell ref="B7:D7"/>
    <mergeCell ref="B12:D12"/>
    <mergeCell ref="B32:D32"/>
    <mergeCell ref="F4:F6"/>
    <mergeCell ref="B20:B31"/>
    <mergeCell ref="M5:M6"/>
    <mergeCell ref="G5:H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25" defaultRowHeight="12.75"/>
  <cols>
    <col min="1" max="1" width="2.625" style="1" customWidth="1"/>
    <col min="2" max="2" width="5.625" style="1" customWidth="1"/>
    <col min="3" max="3" width="2.625" style="1" customWidth="1"/>
    <col min="4" max="4" width="32.125" style="1" customWidth="1"/>
    <col min="5" max="5" width="1.625" style="1" customWidth="1"/>
    <col min="6" max="6" width="9.625" style="1" customWidth="1"/>
    <col min="7" max="13" width="7.625" style="1" customWidth="1"/>
    <col min="14" max="16384" width="9.125" style="1" customWidth="1"/>
  </cols>
  <sheetData>
    <row r="1" spans="2:13" ht="12">
      <c r="B1" s="1" t="s">
        <v>360</v>
      </c>
      <c r="F1" s="8"/>
      <c r="G1" s="8"/>
      <c r="H1" s="8"/>
      <c r="I1" s="8"/>
      <c r="J1" s="8"/>
      <c r="K1" s="8"/>
      <c r="L1" s="8"/>
      <c r="M1" s="8"/>
    </row>
    <row r="2" spans="2:13" s="6" customFormat="1" ht="14.25">
      <c r="B2" s="227" t="s">
        <v>379</v>
      </c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2:13" ht="12" thickBot="1">
      <c r="B3" s="2"/>
      <c r="C3" s="2"/>
      <c r="D3" s="2"/>
      <c r="E3" s="2"/>
      <c r="F3" s="7"/>
      <c r="G3" s="7"/>
      <c r="H3" s="7"/>
      <c r="I3" s="7"/>
      <c r="J3" s="7"/>
      <c r="K3" s="7"/>
      <c r="L3" s="7"/>
      <c r="M3" s="7"/>
    </row>
    <row r="4" spans="2:13" ht="12">
      <c r="B4" s="234" t="s">
        <v>323</v>
      </c>
      <c r="C4" s="234"/>
      <c r="D4" s="234"/>
      <c r="E4" s="9"/>
      <c r="F4" s="237" t="s">
        <v>330</v>
      </c>
      <c r="G4" s="232" t="s">
        <v>321</v>
      </c>
      <c r="H4" s="233"/>
      <c r="I4" s="233"/>
      <c r="J4" s="233"/>
      <c r="K4" s="233"/>
      <c r="L4" s="233"/>
      <c r="M4" s="233"/>
    </row>
    <row r="5" spans="2:13" ht="12">
      <c r="B5" s="235"/>
      <c r="C5" s="235"/>
      <c r="D5" s="235"/>
      <c r="E5" s="10"/>
      <c r="F5" s="238"/>
      <c r="G5" s="240" t="s">
        <v>320</v>
      </c>
      <c r="H5" s="241"/>
      <c r="I5" s="242" t="s">
        <v>331</v>
      </c>
      <c r="J5" s="243"/>
      <c r="K5" s="244" t="s">
        <v>335</v>
      </c>
      <c r="L5" s="244" t="s">
        <v>334</v>
      </c>
      <c r="M5" s="245" t="s">
        <v>333</v>
      </c>
    </row>
    <row r="6" spans="2:14" ht="24">
      <c r="B6" s="236"/>
      <c r="C6" s="236"/>
      <c r="D6" s="236"/>
      <c r="E6" s="11"/>
      <c r="F6" s="239"/>
      <c r="G6" s="3"/>
      <c r="H6" s="25" t="s">
        <v>332</v>
      </c>
      <c r="I6" s="3"/>
      <c r="J6" s="25" t="s">
        <v>332</v>
      </c>
      <c r="K6" s="239"/>
      <c r="L6" s="239"/>
      <c r="M6" s="246"/>
      <c r="N6" s="1" t="s">
        <v>403</v>
      </c>
    </row>
    <row r="7" spans="2:14" ht="17.25" customHeight="1">
      <c r="B7" s="247" t="s">
        <v>340</v>
      </c>
      <c r="C7" s="5"/>
      <c r="D7" s="13" t="s">
        <v>198</v>
      </c>
      <c r="E7" s="15"/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7">
        <f>SUM(K7:M7)-G7</f>
        <v>0</v>
      </c>
    </row>
    <row r="8" spans="2:14" ht="17.25" customHeight="1">
      <c r="B8" s="219"/>
      <c r="C8" s="5"/>
      <c r="D8" s="13" t="s">
        <v>322</v>
      </c>
      <c r="E8" s="15"/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7">
        <f aca="true" t="shared" si="0" ref="N8:N46">SUM(K8:M8)-G8</f>
        <v>0</v>
      </c>
    </row>
    <row r="9" spans="2:14" ht="17.25" customHeight="1">
      <c r="B9" s="229" t="s">
        <v>313</v>
      </c>
      <c r="C9" s="20"/>
      <c r="D9" s="13" t="s">
        <v>199</v>
      </c>
      <c r="E9" s="15"/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7">
        <f t="shared" si="0"/>
        <v>0</v>
      </c>
    </row>
    <row r="10" spans="2:14" ht="17.25" customHeight="1">
      <c r="B10" s="230"/>
      <c r="C10" s="21"/>
      <c r="D10" s="13" t="s">
        <v>200</v>
      </c>
      <c r="E10" s="15"/>
      <c r="F10" s="67">
        <v>16</v>
      </c>
      <c r="G10" s="67">
        <v>21</v>
      </c>
      <c r="H10" s="67">
        <v>5</v>
      </c>
      <c r="I10" s="67">
        <v>0</v>
      </c>
      <c r="J10" s="67">
        <v>0</v>
      </c>
      <c r="K10" s="67">
        <v>14</v>
      </c>
      <c r="L10" s="67">
        <v>7</v>
      </c>
      <c r="M10" s="67">
        <v>0</v>
      </c>
      <c r="N10" s="7">
        <f t="shared" si="0"/>
        <v>0</v>
      </c>
    </row>
    <row r="11" spans="2:14" ht="17.25" customHeight="1">
      <c r="B11" s="230"/>
      <c r="C11" s="21"/>
      <c r="D11" s="13" t="s">
        <v>201</v>
      </c>
      <c r="E11" s="15"/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7">
        <f t="shared" si="0"/>
        <v>0</v>
      </c>
    </row>
    <row r="12" spans="2:14" ht="17.25" customHeight="1">
      <c r="B12" s="230"/>
      <c r="C12" s="21"/>
      <c r="D12" s="13" t="s">
        <v>202</v>
      </c>
      <c r="E12" s="15"/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7">
        <f t="shared" si="0"/>
        <v>0</v>
      </c>
    </row>
    <row r="13" spans="2:14" ht="17.25" customHeight="1">
      <c r="B13" s="230"/>
      <c r="C13" s="21"/>
      <c r="D13" s="13" t="s">
        <v>203</v>
      </c>
      <c r="E13" s="15"/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7">
        <f t="shared" si="0"/>
        <v>0</v>
      </c>
    </row>
    <row r="14" spans="2:14" ht="17.25" customHeight="1">
      <c r="B14" s="229" t="s">
        <v>314</v>
      </c>
      <c r="C14" s="20"/>
      <c r="D14" s="13" t="s">
        <v>204</v>
      </c>
      <c r="E14" s="15"/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7">
        <f t="shared" si="0"/>
        <v>0</v>
      </c>
    </row>
    <row r="15" spans="2:14" ht="17.25" customHeight="1">
      <c r="B15" s="230"/>
      <c r="C15" s="21"/>
      <c r="D15" s="13" t="s">
        <v>205</v>
      </c>
      <c r="E15" s="15"/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7">
        <f t="shared" si="0"/>
        <v>0</v>
      </c>
    </row>
    <row r="16" spans="2:14" ht="17.25" customHeight="1">
      <c r="B16" s="230"/>
      <c r="C16" s="21"/>
      <c r="D16" s="13" t="s">
        <v>206</v>
      </c>
      <c r="E16" s="15"/>
      <c r="F16" s="67">
        <v>322</v>
      </c>
      <c r="G16" s="67">
        <v>295</v>
      </c>
      <c r="H16" s="67">
        <v>35</v>
      </c>
      <c r="I16" s="67">
        <v>3</v>
      </c>
      <c r="J16" s="67">
        <v>0</v>
      </c>
      <c r="K16" s="67">
        <v>234</v>
      </c>
      <c r="L16" s="67">
        <v>61</v>
      </c>
      <c r="M16" s="67">
        <v>0</v>
      </c>
      <c r="N16" s="7">
        <f t="shared" si="0"/>
        <v>0</v>
      </c>
    </row>
    <row r="17" spans="2:14" ht="17.25" customHeight="1">
      <c r="B17" s="230"/>
      <c r="C17" s="21"/>
      <c r="D17" s="59" t="s">
        <v>207</v>
      </c>
      <c r="E17" s="15"/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7">
        <f t="shared" si="0"/>
        <v>0</v>
      </c>
    </row>
    <row r="18" spans="2:14" ht="17.25" customHeight="1">
      <c r="B18" s="230"/>
      <c r="C18" s="21"/>
      <c r="D18" s="59" t="s">
        <v>401</v>
      </c>
      <c r="E18" s="15"/>
      <c r="F18" s="67">
        <v>313</v>
      </c>
      <c r="G18" s="67">
        <v>296</v>
      </c>
      <c r="H18" s="67">
        <v>36</v>
      </c>
      <c r="I18" s="67">
        <v>6</v>
      </c>
      <c r="J18" s="67">
        <v>1</v>
      </c>
      <c r="K18" s="67">
        <v>216</v>
      </c>
      <c r="L18" s="67">
        <v>80</v>
      </c>
      <c r="M18" s="67">
        <v>0</v>
      </c>
      <c r="N18" s="7">
        <f t="shared" si="0"/>
        <v>0</v>
      </c>
    </row>
    <row r="19" spans="2:14" ht="17.25" customHeight="1">
      <c r="B19" s="230"/>
      <c r="C19" s="21"/>
      <c r="D19" s="59" t="s">
        <v>319</v>
      </c>
      <c r="E19" s="15"/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7">
        <f t="shared" si="0"/>
        <v>0</v>
      </c>
    </row>
    <row r="20" spans="2:14" ht="17.25" customHeight="1">
      <c r="B20" s="230"/>
      <c r="C20" s="21"/>
      <c r="D20" s="59" t="s">
        <v>208</v>
      </c>
      <c r="E20" s="15"/>
      <c r="F20" s="67">
        <v>22</v>
      </c>
      <c r="G20" s="67">
        <v>32</v>
      </c>
      <c r="H20" s="67">
        <v>18</v>
      </c>
      <c r="I20" s="67">
        <v>0</v>
      </c>
      <c r="J20" s="67">
        <v>0</v>
      </c>
      <c r="K20" s="67">
        <v>27</v>
      </c>
      <c r="L20" s="67">
        <v>5</v>
      </c>
      <c r="M20" s="67">
        <v>0</v>
      </c>
      <c r="N20" s="7">
        <f t="shared" si="0"/>
        <v>0</v>
      </c>
    </row>
    <row r="21" spans="2:14" ht="17.25" customHeight="1">
      <c r="B21" s="230"/>
      <c r="C21" s="21"/>
      <c r="D21" s="59" t="s">
        <v>209</v>
      </c>
      <c r="E21" s="15"/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7">
        <f t="shared" si="0"/>
        <v>0</v>
      </c>
    </row>
    <row r="22" spans="2:14" ht="17.25" customHeight="1">
      <c r="B22" s="230"/>
      <c r="C22" s="21"/>
      <c r="D22" s="59" t="s">
        <v>210</v>
      </c>
      <c r="E22" s="15"/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7">
        <f t="shared" si="0"/>
        <v>0</v>
      </c>
    </row>
    <row r="23" spans="2:14" ht="17.25" customHeight="1">
      <c r="B23" s="230"/>
      <c r="C23" s="21"/>
      <c r="D23" s="59" t="s">
        <v>211</v>
      </c>
      <c r="E23" s="15"/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">
        <f t="shared" si="0"/>
        <v>0</v>
      </c>
    </row>
    <row r="24" spans="2:14" ht="17.25" customHeight="1">
      <c r="B24" s="230"/>
      <c r="C24" s="21"/>
      <c r="D24" s="59" t="s">
        <v>212</v>
      </c>
      <c r="E24" s="15"/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7">
        <f t="shared" si="0"/>
        <v>0</v>
      </c>
    </row>
    <row r="25" spans="2:14" ht="17.25" customHeight="1">
      <c r="B25" s="230"/>
      <c r="C25" s="21"/>
      <c r="D25" s="59" t="s">
        <v>213</v>
      </c>
      <c r="E25" s="15"/>
      <c r="F25" s="67">
        <v>1</v>
      </c>
      <c r="G25" s="67">
        <v>1</v>
      </c>
      <c r="H25" s="67">
        <v>0</v>
      </c>
      <c r="I25" s="67">
        <v>0</v>
      </c>
      <c r="J25" s="67">
        <v>0</v>
      </c>
      <c r="K25" s="67">
        <v>0</v>
      </c>
      <c r="L25" s="67">
        <v>1</v>
      </c>
      <c r="M25" s="67">
        <v>0</v>
      </c>
      <c r="N25" s="7">
        <f t="shared" si="0"/>
        <v>0</v>
      </c>
    </row>
    <row r="26" spans="2:14" ht="17.25" customHeight="1">
      <c r="B26" s="230"/>
      <c r="C26" s="21"/>
      <c r="D26" s="59" t="s">
        <v>214</v>
      </c>
      <c r="E26" s="15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7">
        <f t="shared" si="0"/>
        <v>0</v>
      </c>
    </row>
    <row r="27" spans="2:14" ht="17.25" customHeight="1">
      <c r="B27" s="230"/>
      <c r="C27" s="21"/>
      <c r="D27" s="59" t="s">
        <v>215</v>
      </c>
      <c r="E27" s="15"/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7">
        <f t="shared" si="0"/>
        <v>0</v>
      </c>
    </row>
    <row r="28" spans="2:14" ht="17.25" customHeight="1">
      <c r="B28" s="230"/>
      <c r="C28" s="21"/>
      <c r="D28" s="59" t="s">
        <v>402</v>
      </c>
      <c r="E28" s="15"/>
      <c r="F28" s="67">
        <v>17</v>
      </c>
      <c r="G28" s="67">
        <v>37</v>
      </c>
      <c r="H28" s="67">
        <v>3</v>
      </c>
      <c r="I28" s="67">
        <v>0</v>
      </c>
      <c r="J28" s="67">
        <v>0</v>
      </c>
      <c r="K28" s="67">
        <v>32</v>
      </c>
      <c r="L28" s="67">
        <v>5</v>
      </c>
      <c r="M28" s="67">
        <v>0</v>
      </c>
      <c r="N28" s="7">
        <f t="shared" si="0"/>
        <v>0</v>
      </c>
    </row>
    <row r="29" spans="2:14" ht="17.25" customHeight="1">
      <c r="B29" s="230"/>
      <c r="C29" s="21"/>
      <c r="D29" s="59" t="s">
        <v>216</v>
      </c>
      <c r="E29" s="15"/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7">
        <f t="shared" si="0"/>
        <v>0</v>
      </c>
    </row>
    <row r="30" spans="2:14" ht="17.25" customHeight="1">
      <c r="B30" s="230"/>
      <c r="C30" s="21"/>
      <c r="D30" s="59" t="s">
        <v>217</v>
      </c>
      <c r="E30" s="15"/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7">
        <f t="shared" si="0"/>
        <v>0</v>
      </c>
    </row>
    <row r="31" spans="2:14" ht="17.25" customHeight="1">
      <c r="B31" s="230"/>
      <c r="C31" s="21"/>
      <c r="D31" s="59" t="s">
        <v>218</v>
      </c>
      <c r="E31" s="15"/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7">
        <f t="shared" si="0"/>
        <v>0</v>
      </c>
    </row>
    <row r="32" spans="2:14" ht="17.25" customHeight="1">
      <c r="B32" s="219"/>
      <c r="C32" s="21"/>
      <c r="D32" s="59" t="s">
        <v>399</v>
      </c>
      <c r="E32" s="15"/>
      <c r="F32" s="67">
        <v>765</v>
      </c>
      <c r="G32" s="67">
        <v>564</v>
      </c>
      <c r="H32" s="67">
        <v>132</v>
      </c>
      <c r="I32" s="67">
        <v>19</v>
      </c>
      <c r="J32" s="67">
        <v>6</v>
      </c>
      <c r="K32" s="67">
        <v>228</v>
      </c>
      <c r="L32" s="67">
        <v>336</v>
      </c>
      <c r="M32" s="67">
        <v>0</v>
      </c>
      <c r="N32" s="7">
        <f t="shared" si="0"/>
        <v>0</v>
      </c>
    </row>
    <row r="33" spans="2:14" ht="17.25" customHeight="1">
      <c r="B33" s="58"/>
      <c r="C33" s="21"/>
      <c r="D33" s="59" t="s">
        <v>407</v>
      </c>
      <c r="E33" s="15"/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7">
        <f t="shared" si="0"/>
        <v>0</v>
      </c>
    </row>
    <row r="34" spans="2:14" ht="17.25" customHeight="1">
      <c r="B34" s="229" t="s">
        <v>315</v>
      </c>
      <c r="C34" s="20"/>
      <c r="D34" s="59" t="s">
        <v>219</v>
      </c>
      <c r="E34" s="15"/>
      <c r="F34" s="67">
        <v>3</v>
      </c>
      <c r="G34" s="67">
        <v>8</v>
      </c>
      <c r="H34" s="67">
        <v>3</v>
      </c>
      <c r="I34" s="67">
        <v>0</v>
      </c>
      <c r="J34" s="67">
        <v>0</v>
      </c>
      <c r="K34" s="67">
        <v>1</v>
      </c>
      <c r="L34" s="67">
        <v>7</v>
      </c>
      <c r="M34" s="67">
        <v>0</v>
      </c>
      <c r="N34" s="7">
        <f t="shared" si="0"/>
        <v>0</v>
      </c>
    </row>
    <row r="35" spans="2:14" ht="17.25" customHeight="1">
      <c r="B35" s="230"/>
      <c r="C35" s="21"/>
      <c r="D35" s="13" t="s">
        <v>365</v>
      </c>
      <c r="E35" s="15"/>
      <c r="F35" s="67">
        <v>3</v>
      </c>
      <c r="G35" s="67">
        <v>1</v>
      </c>
      <c r="H35" s="67">
        <v>0</v>
      </c>
      <c r="I35" s="67">
        <v>0</v>
      </c>
      <c r="J35" s="67">
        <v>0</v>
      </c>
      <c r="K35" s="67">
        <v>0</v>
      </c>
      <c r="L35" s="67">
        <v>1</v>
      </c>
      <c r="M35" s="67">
        <v>0</v>
      </c>
      <c r="N35" s="7">
        <f t="shared" si="0"/>
        <v>0</v>
      </c>
    </row>
    <row r="36" spans="2:14" ht="17.25" customHeight="1">
      <c r="B36" s="230"/>
      <c r="C36" s="21"/>
      <c r="D36" s="13" t="s">
        <v>220</v>
      </c>
      <c r="E36" s="15"/>
      <c r="F36" s="67">
        <v>2</v>
      </c>
      <c r="G36" s="67">
        <v>2</v>
      </c>
      <c r="H36" s="67">
        <v>0</v>
      </c>
      <c r="I36" s="67">
        <v>0</v>
      </c>
      <c r="J36" s="67">
        <v>0</v>
      </c>
      <c r="K36" s="67">
        <v>0</v>
      </c>
      <c r="L36" s="67">
        <v>2</v>
      </c>
      <c r="M36" s="67">
        <v>0</v>
      </c>
      <c r="N36" s="7">
        <f t="shared" si="0"/>
        <v>0</v>
      </c>
    </row>
    <row r="37" spans="2:14" ht="17.25" customHeight="1">
      <c r="B37" s="230"/>
      <c r="C37" s="21"/>
      <c r="D37" s="13" t="s">
        <v>221</v>
      </c>
      <c r="E37" s="15"/>
      <c r="F37" s="67">
        <v>1</v>
      </c>
      <c r="G37" s="67">
        <v>1</v>
      </c>
      <c r="H37" s="67">
        <v>0</v>
      </c>
      <c r="I37" s="67">
        <v>0</v>
      </c>
      <c r="J37" s="67">
        <v>0</v>
      </c>
      <c r="K37" s="67">
        <v>0</v>
      </c>
      <c r="L37" s="67">
        <v>1</v>
      </c>
      <c r="M37" s="67">
        <v>0</v>
      </c>
      <c r="N37" s="7">
        <f t="shared" si="0"/>
        <v>0</v>
      </c>
    </row>
    <row r="38" spans="2:14" ht="17.25" customHeight="1">
      <c r="B38" s="230"/>
      <c r="C38" s="21"/>
      <c r="D38" s="13" t="s">
        <v>222</v>
      </c>
      <c r="E38" s="15"/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7">
        <f t="shared" si="0"/>
        <v>0</v>
      </c>
    </row>
    <row r="39" spans="2:14" ht="17.25" customHeight="1">
      <c r="B39" s="230"/>
      <c r="C39" s="21"/>
      <c r="D39" s="13" t="s">
        <v>223</v>
      </c>
      <c r="E39" s="15"/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7">
        <f t="shared" si="0"/>
        <v>0</v>
      </c>
    </row>
    <row r="40" spans="2:14" ht="17.25" customHeight="1">
      <c r="B40" s="230"/>
      <c r="C40" s="21"/>
      <c r="D40" s="13" t="s">
        <v>224</v>
      </c>
      <c r="E40" s="15"/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7">
        <f t="shared" si="0"/>
        <v>0</v>
      </c>
    </row>
    <row r="41" spans="2:14" ht="17.25" customHeight="1">
      <c r="B41" s="230"/>
      <c r="C41" s="21"/>
      <c r="D41" s="13" t="s">
        <v>225</v>
      </c>
      <c r="E41" s="15"/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7">
        <f t="shared" si="0"/>
        <v>0</v>
      </c>
    </row>
    <row r="42" spans="2:14" ht="17.25" customHeight="1">
      <c r="B42" s="230"/>
      <c r="C42" s="21"/>
      <c r="D42" s="13" t="s">
        <v>226</v>
      </c>
      <c r="E42" s="15"/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7">
        <f t="shared" si="0"/>
        <v>0</v>
      </c>
    </row>
    <row r="43" spans="2:14" ht="17.25" customHeight="1">
      <c r="B43" s="230"/>
      <c r="C43" s="21"/>
      <c r="D43" s="13" t="s">
        <v>227</v>
      </c>
      <c r="E43" s="15"/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7">
        <f t="shared" si="0"/>
        <v>0</v>
      </c>
    </row>
    <row r="44" spans="2:14" ht="17.25" customHeight="1">
      <c r="B44" s="230"/>
      <c r="C44" s="21"/>
      <c r="D44" s="13" t="s">
        <v>228</v>
      </c>
      <c r="E44" s="15"/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7">
        <f t="shared" si="0"/>
        <v>0</v>
      </c>
    </row>
    <row r="45" spans="2:14" ht="17.25" customHeight="1">
      <c r="B45" s="230"/>
      <c r="C45" s="21"/>
      <c r="D45" s="13" t="s">
        <v>229</v>
      </c>
      <c r="E45" s="15"/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7">
        <f t="shared" si="0"/>
        <v>0</v>
      </c>
    </row>
    <row r="46" spans="2:14" ht="17.25" customHeight="1" thickBot="1">
      <c r="B46" s="231"/>
      <c r="C46" s="22"/>
      <c r="D46" s="14" t="s">
        <v>230</v>
      </c>
      <c r="E46" s="16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7">
        <f t="shared" si="0"/>
        <v>0</v>
      </c>
    </row>
    <row r="47" spans="6:13" ht="12">
      <c r="F47" s="8"/>
      <c r="G47" s="8"/>
      <c r="H47" s="8"/>
      <c r="I47" s="8"/>
      <c r="J47" s="8"/>
      <c r="K47" s="8"/>
      <c r="L47" s="8"/>
      <c r="M47" s="8"/>
    </row>
  </sheetData>
  <sheetProtection/>
  <mergeCells count="13">
    <mergeCell ref="L5:L6"/>
    <mergeCell ref="M5:M6"/>
    <mergeCell ref="B7:B8"/>
    <mergeCell ref="B2:M2"/>
    <mergeCell ref="B14:B32"/>
    <mergeCell ref="B9:B13"/>
    <mergeCell ref="B34:B46"/>
    <mergeCell ref="G4:M4"/>
    <mergeCell ref="B4:D6"/>
    <mergeCell ref="F4:F6"/>
    <mergeCell ref="G5:H5"/>
    <mergeCell ref="I5:J5"/>
    <mergeCell ref="K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56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25" defaultRowHeight="12.75"/>
  <cols>
    <col min="1" max="1" width="2.625" style="1" customWidth="1"/>
    <col min="2" max="2" width="5.625" style="1" customWidth="1"/>
    <col min="3" max="3" width="2.625" style="1" customWidth="1"/>
    <col min="4" max="4" width="32.125" style="1" customWidth="1"/>
    <col min="5" max="5" width="1.625" style="1" customWidth="1"/>
    <col min="6" max="6" width="9.625" style="1" customWidth="1"/>
    <col min="7" max="13" width="7.625" style="1" customWidth="1"/>
    <col min="14" max="16384" width="9.125" style="1" customWidth="1"/>
  </cols>
  <sheetData>
    <row r="1" spans="2:13" ht="12">
      <c r="B1" s="1" t="s">
        <v>361</v>
      </c>
      <c r="F1" s="8"/>
      <c r="G1" s="8"/>
      <c r="H1" s="8"/>
      <c r="I1" s="8"/>
      <c r="J1" s="8"/>
      <c r="K1" s="8"/>
      <c r="L1" s="8"/>
      <c r="M1" s="8"/>
    </row>
    <row r="2" spans="2:13" s="6" customFormat="1" ht="14.25">
      <c r="B2" s="227" t="s">
        <v>379</v>
      </c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2:13" ht="12" thickBot="1">
      <c r="B3" s="2"/>
      <c r="C3" s="2"/>
      <c r="D3" s="2"/>
      <c r="E3" s="2"/>
      <c r="F3" s="7"/>
      <c r="G3" s="7"/>
      <c r="H3" s="7"/>
      <c r="I3" s="7"/>
      <c r="J3" s="7"/>
      <c r="K3" s="7"/>
      <c r="L3" s="7"/>
      <c r="M3" s="7"/>
    </row>
    <row r="4" spans="2:13" ht="12">
      <c r="B4" s="234" t="s">
        <v>323</v>
      </c>
      <c r="C4" s="234"/>
      <c r="D4" s="234"/>
      <c r="E4" s="9"/>
      <c r="F4" s="237" t="s">
        <v>330</v>
      </c>
      <c r="G4" s="232" t="s">
        <v>321</v>
      </c>
      <c r="H4" s="233"/>
      <c r="I4" s="233"/>
      <c r="J4" s="233"/>
      <c r="K4" s="233"/>
      <c r="L4" s="233"/>
      <c r="M4" s="233"/>
    </row>
    <row r="5" spans="2:13" ht="12">
      <c r="B5" s="235"/>
      <c r="C5" s="235"/>
      <c r="D5" s="235"/>
      <c r="E5" s="10"/>
      <c r="F5" s="238"/>
      <c r="G5" s="240" t="s">
        <v>320</v>
      </c>
      <c r="H5" s="241"/>
      <c r="I5" s="242" t="s">
        <v>331</v>
      </c>
      <c r="J5" s="243"/>
      <c r="K5" s="244" t="s">
        <v>335</v>
      </c>
      <c r="L5" s="244" t="s">
        <v>334</v>
      </c>
      <c r="M5" s="245" t="s">
        <v>333</v>
      </c>
    </row>
    <row r="6" spans="2:14" ht="24">
      <c r="B6" s="236"/>
      <c r="C6" s="236"/>
      <c r="D6" s="236"/>
      <c r="E6" s="11"/>
      <c r="F6" s="239"/>
      <c r="G6" s="3"/>
      <c r="H6" s="25" t="s">
        <v>332</v>
      </c>
      <c r="I6" s="3"/>
      <c r="J6" s="25" t="s">
        <v>332</v>
      </c>
      <c r="K6" s="239"/>
      <c r="L6" s="239"/>
      <c r="M6" s="246"/>
      <c r="N6" s="1" t="s">
        <v>403</v>
      </c>
    </row>
    <row r="7" spans="2:14" ht="17.25" customHeight="1">
      <c r="B7" s="248" t="s">
        <v>315</v>
      </c>
      <c r="C7" s="20"/>
      <c r="D7" s="13" t="s">
        <v>231</v>
      </c>
      <c r="E7" s="12"/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7">
        <f>SUM(K7:M7)-G7</f>
        <v>0</v>
      </c>
    </row>
    <row r="8" spans="2:14" ht="17.25" customHeight="1">
      <c r="B8" s="229"/>
      <c r="C8" s="21"/>
      <c r="D8" s="13" t="s">
        <v>232</v>
      </c>
      <c r="E8" s="12"/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7">
        <f aca="true" t="shared" si="0" ref="N8:N40">SUM(K8:M8)-G8</f>
        <v>0</v>
      </c>
    </row>
    <row r="9" spans="2:14" ht="17.25" customHeight="1">
      <c r="B9" s="229"/>
      <c r="C9" s="21"/>
      <c r="D9" s="13" t="s">
        <v>233</v>
      </c>
      <c r="E9" s="12"/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7">
        <f t="shared" si="0"/>
        <v>0</v>
      </c>
    </row>
    <row r="10" spans="2:14" ht="17.25" customHeight="1">
      <c r="B10" s="229"/>
      <c r="C10" s="21"/>
      <c r="D10" s="13" t="s">
        <v>234</v>
      </c>
      <c r="E10" s="12"/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7">
        <f t="shared" si="0"/>
        <v>0</v>
      </c>
    </row>
    <row r="11" spans="2:14" ht="17.25" customHeight="1">
      <c r="B11" s="229"/>
      <c r="C11" s="21"/>
      <c r="D11" s="13" t="s">
        <v>235</v>
      </c>
      <c r="E11" s="12"/>
      <c r="F11" s="67">
        <v>86</v>
      </c>
      <c r="G11" s="67">
        <v>100</v>
      </c>
      <c r="H11" s="67">
        <v>11</v>
      </c>
      <c r="I11" s="67">
        <v>2</v>
      </c>
      <c r="J11" s="67">
        <v>0</v>
      </c>
      <c r="K11" s="67">
        <v>11</v>
      </c>
      <c r="L11" s="67">
        <v>89</v>
      </c>
      <c r="M11" s="67">
        <v>0</v>
      </c>
      <c r="N11" s="7">
        <f t="shared" si="0"/>
        <v>0</v>
      </c>
    </row>
    <row r="12" spans="2:14" ht="17.25" customHeight="1">
      <c r="B12" s="229"/>
      <c r="C12" s="21"/>
      <c r="D12" s="13" t="s">
        <v>236</v>
      </c>
      <c r="E12" s="12"/>
      <c r="F12" s="67">
        <v>2</v>
      </c>
      <c r="G12" s="67">
        <v>1</v>
      </c>
      <c r="H12" s="67">
        <v>1</v>
      </c>
      <c r="I12" s="67">
        <v>0</v>
      </c>
      <c r="J12" s="67">
        <v>0</v>
      </c>
      <c r="K12" s="67">
        <v>1</v>
      </c>
      <c r="L12" s="67">
        <v>0</v>
      </c>
      <c r="M12" s="67">
        <v>0</v>
      </c>
      <c r="N12" s="7">
        <f t="shared" si="0"/>
        <v>0</v>
      </c>
    </row>
    <row r="13" spans="2:14" ht="17.25" customHeight="1">
      <c r="B13" s="229"/>
      <c r="C13" s="21"/>
      <c r="D13" s="13" t="s">
        <v>237</v>
      </c>
      <c r="E13" s="12"/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7">
        <f t="shared" si="0"/>
        <v>0</v>
      </c>
    </row>
    <row r="14" spans="2:14" ht="17.25" customHeight="1">
      <c r="B14" s="229"/>
      <c r="C14" s="21"/>
      <c r="D14" s="13" t="s">
        <v>238</v>
      </c>
      <c r="E14" s="12"/>
      <c r="F14" s="67">
        <v>335</v>
      </c>
      <c r="G14" s="67">
        <v>422</v>
      </c>
      <c r="H14" s="67">
        <v>26</v>
      </c>
      <c r="I14" s="67">
        <v>4</v>
      </c>
      <c r="J14" s="67">
        <v>0</v>
      </c>
      <c r="K14" s="67">
        <v>20</v>
      </c>
      <c r="L14" s="67">
        <v>402</v>
      </c>
      <c r="M14" s="67">
        <v>0</v>
      </c>
      <c r="N14" s="7">
        <f t="shared" si="0"/>
        <v>0</v>
      </c>
    </row>
    <row r="15" spans="2:14" ht="17.25" customHeight="1">
      <c r="B15" s="229"/>
      <c r="C15" s="21"/>
      <c r="D15" s="13" t="s">
        <v>239</v>
      </c>
      <c r="E15" s="12"/>
      <c r="F15" s="67">
        <v>61</v>
      </c>
      <c r="G15" s="67">
        <v>71</v>
      </c>
      <c r="H15" s="67">
        <v>2</v>
      </c>
      <c r="I15" s="67">
        <v>0</v>
      </c>
      <c r="J15" s="67">
        <v>0</v>
      </c>
      <c r="K15" s="67">
        <v>2</v>
      </c>
      <c r="L15" s="67">
        <v>69</v>
      </c>
      <c r="M15" s="67">
        <v>0</v>
      </c>
      <c r="N15" s="7">
        <f t="shared" si="0"/>
        <v>0</v>
      </c>
    </row>
    <row r="16" spans="2:14" ht="17.25" customHeight="1">
      <c r="B16" s="229"/>
      <c r="C16" s="21"/>
      <c r="D16" s="13" t="s">
        <v>240</v>
      </c>
      <c r="E16" s="12"/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7">
        <f t="shared" si="0"/>
        <v>0</v>
      </c>
    </row>
    <row r="17" spans="2:14" ht="17.25" customHeight="1">
      <c r="B17" s="229"/>
      <c r="C17" s="21"/>
      <c r="D17" s="19" t="s">
        <v>241</v>
      </c>
      <c r="E17" s="17"/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7">
        <f t="shared" si="0"/>
        <v>0</v>
      </c>
    </row>
    <row r="18" spans="2:14" ht="17.25" customHeight="1">
      <c r="B18" s="229"/>
      <c r="C18" s="21"/>
      <c r="D18" s="13" t="s">
        <v>374</v>
      </c>
      <c r="E18" s="17"/>
      <c r="F18" s="67">
        <v>4</v>
      </c>
      <c r="G18" s="67">
        <v>3</v>
      </c>
      <c r="H18" s="67">
        <v>0</v>
      </c>
      <c r="I18" s="67">
        <v>0</v>
      </c>
      <c r="J18" s="67">
        <v>0</v>
      </c>
      <c r="K18" s="67">
        <v>0</v>
      </c>
      <c r="L18" s="67">
        <v>3</v>
      </c>
      <c r="M18" s="67">
        <v>0</v>
      </c>
      <c r="N18" s="7">
        <f t="shared" si="0"/>
        <v>0</v>
      </c>
    </row>
    <row r="19" spans="2:14" ht="17.25" customHeight="1">
      <c r="B19" s="229"/>
      <c r="C19" s="21"/>
      <c r="D19" s="13" t="s">
        <v>242</v>
      </c>
      <c r="E19" s="12"/>
      <c r="F19" s="67">
        <v>4</v>
      </c>
      <c r="G19" s="67">
        <v>4</v>
      </c>
      <c r="H19" s="67">
        <v>0</v>
      </c>
      <c r="I19" s="67">
        <v>0</v>
      </c>
      <c r="J19" s="67">
        <v>0</v>
      </c>
      <c r="K19" s="67">
        <v>0</v>
      </c>
      <c r="L19" s="67">
        <v>4</v>
      </c>
      <c r="M19" s="67">
        <v>0</v>
      </c>
      <c r="N19" s="7">
        <f t="shared" si="0"/>
        <v>0</v>
      </c>
    </row>
    <row r="20" spans="2:14" ht="17.25" customHeight="1">
      <c r="B20" s="229"/>
      <c r="C20" s="21"/>
      <c r="D20" s="13" t="s">
        <v>243</v>
      </c>
      <c r="E20" s="12"/>
      <c r="F20" s="67">
        <v>15</v>
      </c>
      <c r="G20" s="67">
        <v>19</v>
      </c>
      <c r="H20" s="67">
        <v>2</v>
      </c>
      <c r="I20" s="67">
        <v>0</v>
      </c>
      <c r="J20" s="67">
        <v>0</v>
      </c>
      <c r="K20" s="67">
        <v>4</v>
      </c>
      <c r="L20" s="67">
        <v>15</v>
      </c>
      <c r="M20" s="67">
        <v>0</v>
      </c>
      <c r="N20" s="7">
        <f t="shared" si="0"/>
        <v>0</v>
      </c>
    </row>
    <row r="21" spans="2:14" ht="17.25" customHeight="1">
      <c r="B21" s="229" t="s">
        <v>316</v>
      </c>
      <c r="C21" s="20"/>
      <c r="D21" s="13" t="s">
        <v>244</v>
      </c>
      <c r="E21" s="12"/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7">
        <f t="shared" si="0"/>
        <v>0</v>
      </c>
    </row>
    <row r="22" spans="2:14" ht="17.25" customHeight="1">
      <c r="B22" s="230"/>
      <c r="C22" s="21"/>
      <c r="D22" s="13" t="s">
        <v>245</v>
      </c>
      <c r="E22" s="12"/>
      <c r="F22" s="67">
        <v>1</v>
      </c>
      <c r="G22" s="67">
        <v>2</v>
      </c>
      <c r="H22" s="67">
        <v>0</v>
      </c>
      <c r="I22" s="67">
        <v>0</v>
      </c>
      <c r="J22" s="67">
        <v>0</v>
      </c>
      <c r="K22" s="67">
        <v>2</v>
      </c>
      <c r="L22" s="67">
        <v>0</v>
      </c>
      <c r="M22" s="67">
        <v>0</v>
      </c>
      <c r="N22" s="7">
        <f t="shared" si="0"/>
        <v>0</v>
      </c>
    </row>
    <row r="23" spans="2:14" ht="17.25" customHeight="1">
      <c r="B23" s="230"/>
      <c r="C23" s="21"/>
      <c r="D23" s="13" t="s">
        <v>246</v>
      </c>
      <c r="E23" s="12"/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">
        <f t="shared" si="0"/>
        <v>0</v>
      </c>
    </row>
    <row r="24" spans="2:14" ht="17.25" customHeight="1">
      <c r="B24" s="230"/>
      <c r="C24" s="21"/>
      <c r="D24" s="13" t="s">
        <v>247</v>
      </c>
      <c r="E24" s="12"/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7">
        <f t="shared" si="0"/>
        <v>0</v>
      </c>
    </row>
    <row r="25" spans="2:14" ht="17.25" customHeight="1">
      <c r="B25" s="249" t="s">
        <v>394</v>
      </c>
      <c r="C25" s="23"/>
      <c r="D25" s="13" t="s">
        <v>248</v>
      </c>
      <c r="E25" s="12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7">
        <f t="shared" si="0"/>
        <v>0</v>
      </c>
    </row>
    <row r="26" spans="2:14" ht="17.25" customHeight="1">
      <c r="B26" s="249"/>
      <c r="C26" s="23"/>
      <c r="D26" s="13" t="s">
        <v>249</v>
      </c>
      <c r="E26" s="12"/>
      <c r="F26" s="67">
        <v>1111</v>
      </c>
      <c r="G26" s="67">
        <v>1145</v>
      </c>
      <c r="H26" s="67">
        <v>210</v>
      </c>
      <c r="I26" s="67">
        <v>247</v>
      </c>
      <c r="J26" s="67">
        <v>61</v>
      </c>
      <c r="K26" s="67">
        <v>22</v>
      </c>
      <c r="L26" s="67">
        <v>1064</v>
      </c>
      <c r="M26" s="67">
        <v>59</v>
      </c>
      <c r="N26" s="7">
        <f t="shared" si="0"/>
        <v>0</v>
      </c>
    </row>
    <row r="27" spans="2:14" ht="17.25" customHeight="1">
      <c r="B27" s="249"/>
      <c r="C27" s="23"/>
      <c r="D27" s="13" t="s">
        <v>250</v>
      </c>
      <c r="E27" s="12"/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7">
        <f t="shared" si="0"/>
        <v>0</v>
      </c>
    </row>
    <row r="28" spans="2:14" ht="17.25" customHeight="1">
      <c r="B28" s="249"/>
      <c r="C28" s="23"/>
      <c r="D28" s="13" t="s">
        <v>251</v>
      </c>
      <c r="E28" s="12"/>
      <c r="F28" s="67">
        <v>7</v>
      </c>
      <c r="G28" s="67">
        <v>9</v>
      </c>
      <c r="H28" s="67">
        <v>2</v>
      </c>
      <c r="I28" s="67">
        <v>4</v>
      </c>
      <c r="J28" s="67">
        <v>0</v>
      </c>
      <c r="K28" s="67">
        <v>1</v>
      </c>
      <c r="L28" s="67">
        <v>8</v>
      </c>
      <c r="M28" s="67">
        <v>0</v>
      </c>
      <c r="N28" s="7">
        <f t="shared" si="0"/>
        <v>0</v>
      </c>
    </row>
    <row r="29" spans="2:14" ht="17.25" customHeight="1">
      <c r="B29" s="249"/>
      <c r="C29" s="23"/>
      <c r="D29" s="13" t="s">
        <v>252</v>
      </c>
      <c r="E29" s="12"/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7">
        <f t="shared" si="0"/>
        <v>0</v>
      </c>
    </row>
    <row r="30" spans="2:14" ht="17.25" customHeight="1">
      <c r="B30" s="249"/>
      <c r="C30" s="23"/>
      <c r="D30" s="13" t="s">
        <v>253</v>
      </c>
      <c r="E30" s="12"/>
      <c r="F30" s="67">
        <v>6</v>
      </c>
      <c r="G30" s="67">
        <v>10</v>
      </c>
      <c r="H30" s="67">
        <v>4</v>
      </c>
      <c r="I30" s="67">
        <v>0</v>
      </c>
      <c r="J30" s="67">
        <v>0</v>
      </c>
      <c r="K30" s="67">
        <v>4</v>
      </c>
      <c r="L30" s="67">
        <v>6</v>
      </c>
      <c r="M30" s="67">
        <v>0</v>
      </c>
      <c r="N30" s="7">
        <f t="shared" si="0"/>
        <v>0</v>
      </c>
    </row>
    <row r="31" spans="2:14" ht="17.25" customHeight="1">
      <c r="B31" s="249"/>
      <c r="C31" s="23"/>
      <c r="D31" s="13" t="s">
        <v>254</v>
      </c>
      <c r="E31" s="12"/>
      <c r="F31" s="67">
        <v>4</v>
      </c>
      <c r="G31" s="67">
        <v>3</v>
      </c>
      <c r="H31" s="67">
        <v>0</v>
      </c>
      <c r="I31" s="67">
        <v>0</v>
      </c>
      <c r="J31" s="67">
        <v>0</v>
      </c>
      <c r="K31" s="67">
        <v>0</v>
      </c>
      <c r="L31" s="67">
        <v>3</v>
      </c>
      <c r="M31" s="67">
        <v>0</v>
      </c>
      <c r="N31" s="7">
        <f t="shared" si="0"/>
        <v>0</v>
      </c>
    </row>
    <row r="32" spans="2:14" ht="17.25" customHeight="1">
      <c r="B32" s="249"/>
      <c r="C32" s="23"/>
      <c r="D32" s="13" t="s">
        <v>255</v>
      </c>
      <c r="E32" s="12"/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7">
        <f t="shared" si="0"/>
        <v>0</v>
      </c>
    </row>
    <row r="33" spans="2:14" ht="17.25" customHeight="1">
      <c r="B33" s="249"/>
      <c r="C33" s="23"/>
      <c r="D33" s="13" t="s">
        <v>256</v>
      </c>
      <c r="E33" s="12"/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7">
        <f t="shared" si="0"/>
        <v>0</v>
      </c>
    </row>
    <row r="34" spans="2:14" ht="17.25" customHeight="1">
      <c r="B34" s="249"/>
      <c r="C34" s="23"/>
      <c r="D34" s="13" t="s">
        <v>257</v>
      </c>
      <c r="E34" s="12"/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7">
        <f t="shared" si="0"/>
        <v>0</v>
      </c>
    </row>
    <row r="35" spans="2:14" ht="17.25" customHeight="1">
      <c r="B35" s="249"/>
      <c r="C35" s="23"/>
      <c r="D35" s="13" t="s">
        <v>258</v>
      </c>
      <c r="E35" s="12"/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7">
        <f t="shared" si="0"/>
        <v>0</v>
      </c>
    </row>
    <row r="36" spans="2:14" ht="17.25" customHeight="1">
      <c r="B36" s="249"/>
      <c r="C36" s="23"/>
      <c r="D36" s="13" t="s">
        <v>259</v>
      </c>
      <c r="E36" s="12"/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7">
        <f t="shared" si="0"/>
        <v>0</v>
      </c>
    </row>
    <row r="37" spans="2:14" ht="17.25" customHeight="1">
      <c r="B37" s="249"/>
      <c r="C37" s="23"/>
      <c r="D37" s="13" t="s">
        <v>260</v>
      </c>
      <c r="E37" s="12"/>
      <c r="F37" s="67">
        <v>36</v>
      </c>
      <c r="G37" s="67">
        <v>36</v>
      </c>
      <c r="H37" s="67">
        <v>0</v>
      </c>
      <c r="I37" s="67">
        <v>0</v>
      </c>
      <c r="J37" s="67">
        <v>0</v>
      </c>
      <c r="K37" s="67">
        <v>0</v>
      </c>
      <c r="L37" s="67">
        <v>36</v>
      </c>
      <c r="M37" s="67">
        <v>0</v>
      </c>
      <c r="N37" s="7">
        <f t="shared" si="0"/>
        <v>0</v>
      </c>
    </row>
    <row r="38" spans="2:14" ht="17.25" customHeight="1">
      <c r="B38" s="249"/>
      <c r="C38" s="23"/>
      <c r="D38" s="13" t="s">
        <v>261</v>
      </c>
      <c r="E38" s="12"/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7">
        <f t="shared" si="0"/>
        <v>0</v>
      </c>
    </row>
    <row r="39" spans="2:14" ht="17.25" customHeight="1">
      <c r="B39" s="249"/>
      <c r="C39" s="23"/>
      <c r="D39" s="13" t="s">
        <v>262</v>
      </c>
      <c r="E39" s="12"/>
      <c r="F39" s="67">
        <v>26</v>
      </c>
      <c r="G39" s="67">
        <v>21</v>
      </c>
      <c r="H39" s="67">
        <v>3</v>
      </c>
      <c r="I39" s="67">
        <v>1</v>
      </c>
      <c r="J39" s="67">
        <v>1</v>
      </c>
      <c r="K39" s="67">
        <v>1</v>
      </c>
      <c r="L39" s="67">
        <v>20</v>
      </c>
      <c r="M39" s="67">
        <v>0</v>
      </c>
      <c r="N39" s="7">
        <f t="shared" si="0"/>
        <v>0</v>
      </c>
    </row>
    <row r="40" spans="2:14" ht="17.25" customHeight="1" thickBot="1">
      <c r="B40" s="250"/>
      <c r="C40" s="24"/>
      <c r="D40" s="14" t="s">
        <v>389</v>
      </c>
      <c r="E40" s="18"/>
      <c r="F40" s="68">
        <v>3</v>
      </c>
      <c r="G40" s="68">
        <v>4</v>
      </c>
      <c r="H40" s="68">
        <v>0</v>
      </c>
      <c r="I40" s="68">
        <v>0</v>
      </c>
      <c r="J40" s="68">
        <v>0</v>
      </c>
      <c r="K40" s="68">
        <v>1</v>
      </c>
      <c r="L40" s="68">
        <v>3</v>
      </c>
      <c r="M40" s="68">
        <v>0</v>
      </c>
      <c r="N40" s="7">
        <f t="shared" si="0"/>
        <v>0</v>
      </c>
    </row>
    <row r="41" spans="6:13" ht="12">
      <c r="F41" s="8"/>
      <c r="G41" s="8"/>
      <c r="H41" s="8"/>
      <c r="I41" s="8"/>
      <c r="J41" s="8"/>
      <c r="K41" s="8"/>
      <c r="L41" s="8"/>
      <c r="M41" s="8"/>
    </row>
    <row r="42" spans="6:13" ht="12">
      <c r="F42" s="8"/>
      <c r="G42" s="8"/>
      <c r="H42" s="8"/>
      <c r="I42" s="8"/>
      <c r="J42" s="8"/>
      <c r="K42" s="8"/>
      <c r="L42" s="8"/>
      <c r="M42" s="8"/>
    </row>
    <row r="43" spans="6:13" ht="12">
      <c r="F43" s="8"/>
      <c r="G43" s="8"/>
      <c r="H43" s="8"/>
      <c r="I43" s="8"/>
      <c r="J43" s="8"/>
      <c r="K43" s="8"/>
      <c r="L43" s="8"/>
      <c r="M43" s="8"/>
    </row>
    <row r="44" spans="6:13" ht="12">
      <c r="F44" s="8"/>
      <c r="G44" s="8"/>
      <c r="H44" s="8"/>
      <c r="I44" s="8"/>
      <c r="J44" s="8"/>
      <c r="K44" s="8"/>
      <c r="L44" s="8"/>
      <c r="M44" s="8"/>
    </row>
    <row r="45" spans="6:13" ht="12">
      <c r="F45" s="8"/>
      <c r="G45" s="8"/>
      <c r="H45" s="8"/>
      <c r="I45" s="8"/>
      <c r="J45" s="8"/>
      <c r="K45" s="8"/>
      <c r="L45" s="8"/>
      <c r="M45" s="8"/>
    </row>
    <row r="46" spans="6:13" ht="12">
      <c r="F46" s="8"/>
      <c r="G46" s="8"/>
      <c r="H46" s="8"/>
      <c r="I46" s="8"/>
      <c r="J46" s="8"/>
      <c r="K46" s="8"/>
      <c r="L46" s="8"/>
      <c r="M46" s="8"/>
    </row>
    <row r="47" spans="6:13" ht="12">
      <c r="F47" s="8"/>
      <c r="G47" s="8"/>
      <c r="H47" s="8"/>
      <c r="I47" s="8"/>
      <c r="J47" s="8"/>
      <c r="K47" s="8"/>
      <c r="L47" s="8"/>
      <c r="M47" s="8"/>
    </row>
    <row r="48" spans="6:13" ht="12">
      <c r="F48" s="8"/>
      <c r="G48" s="8"/>
      <c r="H48" s="8"/>
      <c r="I48" s="8"/>
      <c r="J48" s="8"/>
      <c r="K48" s="8"/>
      <c r="L48" s="8"/>
      <c r="M48" s="8"/>
    </row>
    <row r="49" spans="6:13" ht="12">
      <c r="F49" s="8"/>
      <c r="G49" s="8"/>
      <c r="H49" s="8"/>
      <c r="I49" s="8"/>
      <c r="J49" s="8"/>
      <c r="K49" s="8"/>
      <c r="L49" s="8"/>
      <c r="M49" s="8"/>
    </row>
    <row r="50" spans="6:13" ht="12">
      <c r="F50" s="8"/>
      <c r="G50" s="8"/>
      <c r="H50" s="8"/>
      <c r="I50" s="8"/>
      <c r="J50" s="8"/>
      <c r="K50" s="8"/>
      <c r="L50" s="8"/>
      <c r="M50" s="8"/>
    </row>
    <row r="51" spans="6:13" ht="12">
      <c r="F51" s="8"/>
      <c r="G51" s="8"/>
      <c r="H51" s="8"/>
      <c r="I51" s="8"/>
      <c r="J51" s="8"/>
      <c r="K51" s="8"/>
      <c r="L51" s="8"/>
      <c r="M51" s="8"/>
    </row>
    <row r="52" spans="6:13" ht="12">
      <c r="F52" s="8"/>
      <c r="G52" s="8"/>
      <c r="H52" s="8"/>
      <c r="I52" s="8"/>
      <c r="J52" s="8"/>
      <c r="K52" s="8"/>
      <c r="L52" s="8"/>
      <c r="M52" s="8"/>
    </row>
    <row r="53" spans="6:13" ht="12">
      <c r="F53" s="8"/>
      <c r="G53" s="8"/>
      <c r="H53" s="8"/>
      <c r="I53" s="8"/>
      <c r="J53" s="8"/>
      <c r="K53" s="8"/>
      <c r="L53" s="8"/>
      <c r="M53" s="8"/>
    </row>
    <row r="54" spans="6:13" ht="12">
      <c r="F54" s="8"/>
      <c r="G54" s="8"/>
      <c r="H54" s="8"/>
      <c r="I54" s="8"/>
      <c r="J54" s="8"/>
      <c r="K54" s="8"/>
      <c r="L54" s="8"/>
      <c r="M54" s="8"/>
    </row>
    <row r="55" spans="6:13" ht="12">
      <c r="F55" s="8"/>
      <c r="G55" s="8"/>
      <c r="H55" s="8"/>
      <c r="I55" s="8"/>
      <c r="J55" s="8"/>
      <c r="K55" s="8"/>
      <c r="L55" s="8"/>
      <c r="M55" s="8"/>
    </row>
    <row r="56" spans="6:13" ht="12">
      <c r="F56" s="8"/>
      <c r="G56" s="8"/>
      <c r="H56" s="8"/>
      <c r="I56" s="8"/>
      <c r="J56" s="8"/>
      <c r="K56" s="8"/>
      <c r="L56" s="8"/>
      <c r="M56" s="8"/>
    </row>
  </sheetData>
  <sheetProtection/>
  <mergeCells count="12">
    <mergeCell ref="G5:H5"/>
    <mergeCell ref="I5:J5"/>
    <mergeCell ref="K5:K6"/>
    <mergeCell ref="L5:L6"/>
    <mergeCell ref="M5:M6"/>
    <mergeCell ref="B7:B20"/>
    <mergeCell ref="B25:B40"/>
    <mergeCell ref="B2:M2"/>
    <mergeCell ref="B21:B24"/>
    <mergeCell ref="G4:M4"/>
    <mergeCell ref="B4:D6"/>
    <mergeCell ref="F4:F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2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25" defaultRowHeight="12.75"/>
  <cols>
    <col min="1" max="1" width="2.625" style="55" customWidth="1"/>
    <col min="2" max="2" width="5.625" style="55" customWidth="1"/>
    <col min="3" max="3" width="2.625" style="55" customWidth="1"/>
    <col min="4" max="4" width="32.125" style="55" customWidth="1"/>
    <col min="5" max="5" width="1.625" style="55" customWidth="1"/>
    <col min="6" max="6" width="9.625" style="55" bestFit="1" customWidth="1"/>
    <col min="7" max="7" width="8.625" style="55" bestFit="1" customWidth="1"/>
    <col min="8" max="11" width="7.625" style="55" customWidth="1"/>
    <col min="12" max="12" width="7.625" style="55" bestFit="1" customWidth="1"/>
    <col min="13" max="13" width="5.625" style="55" bestFit="1" customWidth="1"/>
    <col min="14" max="16384" width="9.125" style="55" customWidth="1"/>
  </cols>
  <sheetData>
    <row r="1" spans="2:13" s="26" customFormat="1" ht="12">
      <c r="B1" s="26" t="s">
        <v>375</v>
      </c>
      <c r="F1" s="27"/>
      <c r="G1" s="27"/>
      <c r="H1" s="27"/>
      <c r="I1" s="27"/>
      <c r="J1" s="27"/>
      <c r="K1" s="27"/>
      <c r="L1" s="27"/>
      <c r="M1" s="27"/>
    </row>
    <row r="2" spans="2:13" s="6" customFormat="1" ht="14.25">
      <c r="B2" s="227" t="s">
        <v>379</v>
      </c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2:13" s="30" customFormat="1" ht="12" thickBot="1">
      <c r="B3" s="28"/>
      <c r="C3" s="28"/>
      <c r="D3" s="28"/>
      <c r="E3" s="28"/>
      <c r="F3" s="29"/>
      <c r="G3" s="29"/>
      <c r="H3" s="29"/>
      <c r="I3" s="29"/>
      <c r="J3" s="29"/>
      <c r="K3" s="29"/>
      <c r="L3" s="29"/>
      <c r="M3" s="29"/>
    </row>
    <row r="4" spans="2:13" s="30" customFormat="1" ht="12">
      <c r="B4" s="211" t="s">
        <v>323</v>
      </c>
      <c r="C4" s="211"/>
      <c r="D4" s="211"/>
      <c r="E4" s="31"/>
      <c r="F4" s="216" t="s">
        <v>330</v>
      </c>
      <c r="G4" s="209" t="s">
        <v>321</v>
      </c>
      <c r="H4" s="210"/>
      <c r="I4" s="210"/>
      <c r="J4" s="210"/>
      <c r="K4" s="210"/>
      <c r="L4" s="210"/>
      <c r="M4" s="210"/>
    </row>
    <row r="5" spans="2:13" s="30" customFormat="1" ht="12">
      <c r="B5" s="212"/>
      <c r="C5" s="212"/>
      <c r="D5" s="212"/>
      <c r="E5" s="32"/>
      <c r="F5" s="217"/>
      <c r="G5" s="222" t="s">
        <v>320</v>
      </c>
      <c r="H5" s="223"/>
      <c r="I5" s="224" t="s">
        <v>331</v>
      </c>
      <c r="J5" s="225"/>
      <c r="K5" s="226" t="s">
        <v>335</v>
      </c>
      <c r="L5" s="226" t="s">
        <v>334</v>
      </c>
      <c r="M5" s="220" t="s">
        <v>333</v>
      </c>
    </row>
    <row r="6" spans="2:14" s="30" customFormat="1" ht="24">
      <c r="B6" s="213"/>
      <c r="C6" s="213"/>
      <c r="D6" s="213"/>
      <c r="E6" s="33"/>
      <c r="F6" s="218"/>
      <c r="G6" s="34"/>
      <c r="H6" s="35" t="s">
        <v>332</v>
      </c>
      <c r="I6" s="34"/>
      <c r="J6" s="35" t="s">
        <v>332</v>
      </c>
      <c r="K6" s="218"/>
      <c r="L6" s="218"/>
      <c r="M6" s="221"/>
      <c r="N6" s="1" t="s">
        <v>403</v>
      </c>
    </row>
    <row r="7" spans="2:14" s="30" customFormat="1" ht="15" customHeight="1">
      <c r="B7" s="251" t="s">
        <v>317</v>
      </c>
      <c r="C7" s="57"/>
      <c r="D7" s="52" t="s">
        <v>263</v>
      </c>
      <c r="E7" s="53"/>
      <c r="F7" s="54">
        <v>15</v>
      </c>
      <c r="G7" s="54">
        <v>11</v>
      </c>
      <c r="H7" s="54">
        <v>2</v>
      </c>
      <c r="I7" s="54">
        <v>4</v>
      </c>
      <c r="J7" s="54">
        <v>0</v>
      </c>
      <c r="K7" s="54">
        <v>8</v>
      </c>
      <c r="L7" s="54">
        <v>3</v>
      </c>
      <c r="M7" s="54">
        <v>0</v>
      </c>
      <c r="N7" s="7">
        <f>SUM(K7:M7)-G7</f>
        <v>0</v>
      </c>
    </row>
    <row r="8" spans="2:14" s="30" customFormat="1" ht="15" customHeight="1">
      <c r="B8" s="206"/>
      <c r="C8" s="46"/>
      <c r="D8" s="36" t="s">
        <v>264</v>
      </c>
      <c r="E8" s="37"/>
      <c r="F8" s="38">
        <v>735</v>
      </c>
      <c r="G8" s="38">
        <v>730</v>
      </c>
      <c r="H8" s="38">
        <v>5</v>
      </c>
      <c r="I8" s="38">
        <v>1</v>
      </c>
      <c r="J8" s="38">
        <v>0</v>
      </c>
      <c r="K8" s="38">
        <v>7</v>
      </c>
      <c r="L8" s="38">
        <v>723</v>
      </c>
      <c r="M8" s="38">
        <v>0</v>
      </c>
      <c r="N8" s="7">
        <f aca="true" t="shared" si="0" ref="N8:N52">SUM(K8:M8)-G8</f>
        <v>0</v>
      </c>
    </row>
    <row r="9" spans="2:14" s="30" customFormat="1" ht="15" customHeight="1">
      <c r="B9" s="206"/>
      <c r="C9" s="46"/>
      <c r="D9" s="36" t="s">
        <v>265</v>
      </c>
      <c r="E9" s="37"/>
      <c r="F9" s="38">
        <v>8</v>
      </c>
      <c r="G9" s="38">
        <v>10</v>
      </c>
      <c r="H9" s="38">
        <v>3</v>
      </c>
      <c r="I9" s="38">
        <v>0</v>
      </c>
      <c r="J9" s="38">
        <v>0</v>
      </c>
      <c r="K9" s="38">
        <v>3</v>
      </c>
      <c r="L9" s="38">
        <v>7</v>
      </c>
      <c r="M9" s="38">
        <v>0</v>
      </c>
      <c r="N9" s="7">
        <f t="shared" si="0"/>
        <v>0</v>
      </c>
    </row>
    <row r="10" spans="2:14" s="30" customFormat="1" ht="15" customHeight="1">
      <c r="B10" s="206"/>
      <c r="C10" s="46"/>
      <c r="D10" s="36" t="s">
        <v>266</v>
      </c>
      <c r="E10" s="37"/>
      <c r="F10" s="38">
        <v>4</v>
      </c>
      <c r="G10" s="38">
        <v>2</v>
      </c>
      <c r="H10" s="38">
        <v>1</v>
      </c>
      <c r="I10" s="38">
        <v>0</v>
      </c>
      <c r="J10" s="38">
        <v>0</v>
      </c>
      <c r="K10" s="38">
        <v>1</v>
      </c>
      <c r="L10" s="38">
        <v>1</v>
      </c>
      <c r="M10" s="38">
        <v>0</v>
      </c>
      <c r="N10" s="7">
        <f t="shared" si="0"/>
        <v>0</v>
      </c>
    </row>
    <row r="11" spans="2:14" s="30" customFormat="1" ht="15" customHeight="1">
      <c r="B11" s="206"/>
      <c r="C11" s="46"/>
      <c r="D11" s="36" t="s">
        <v>267</v>
      </c>
      <c r="E11" s="37"/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7">
        <f t="shared" si="0"/>
        <v>0</v>
      </c>
    </row>
    <row r="12" spans="2:14" s="30" customFormat="1" ht="15" customHeight="1">
      <c r="B12" s="206"/>
      <c r="C12" s="46"/>
      <c r="D12" s="36" t="s">
        <v>268</v>
      </c>
      <c r="E12" s="37"/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7">
        <f t="shared" si="0"/>
        <v>0</v>
      </c>
    </row>
    <row r="13" spans="2:14" s="30" customFormat="1" ht="15" customHeight="1">
      <c r="B13" s="206"/>
      <c r="C13" s="46"/>
      <c r="D13" s="36" t="s">
        <v>269</v>
      </c>
      <c r="E13" s="37"/>
      <c r="F13" s="69">
        <v>1601</v>
      </c>
      <c r="G13" s="69">
        <v>102</v>
      </c>
      <c r="H13" s="69">
        <v>19</v>
      </c>
      <c r="I13" s="69">
        <v>26</v>
      </c>
      <c r="J13" s="69">
        <v>7</v>
      </c>
      <c r="K13" s="69">
        <v>35</v>
      </c>
      <c r="L13" s="69">
        <v>67</v>
      </c>
      <c r="M13" s="69">
        <v>0</v>
      </c>
      <c r="N13" s="7">
        <f t="shared" si="0"/>
        <v>0</v>
      </c>
    </row>
    <row r="14" spans="2:14" s="30" customFormat="1" ht="15" customHeight="1">
      <c r="B14" s="206"/>
      <c r="C14" s="46"/>
      <c r="D14" s="36" t="s">
        <v>347</v>
      </c>
      <c r="E14" s="37"/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7">
        <f t="shared" si="0"/>
        <v>0</v>
      </c>
    </row>
    <row r="15" spans="2:14" s="30" customFormat="1" ht="15" customHeight="1">
      <c r="B15" s="206"/>
      <c r="C15" s="46"/>
      <c r="D15" s="36" t="s">
        <v>369</v>
      </c>
      <c r="E15" s="37"/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7">
        <f t="shared" si="0"/>
        <v>0</v>
      </c>
    </row>
    <row r="16" spans="2:14" s="30" customFormat="1" ht="24">
      <c r="B16" s="206"/>
      <c r="C16" s="46"/>
      <c r="D16" s="13" t="s">
        <v>412</v>
      </c>
      <c r="E16" s="37"/>
      <c r="F16" s="38">
        <v>0</v>
      </c>
      <c r="G16" s="38">
        <v>1</v>
      </c>
      <c r="H16" s="38">
        <v>0</v>
      </c>
      <c r="I16" s="38">
        <v>0</v>
      </c>
      <c r="J16" s="38">
        <v>0</v>
      </c>
      <c r="K16" s="38">
        <v>1</v>
      </c>
      <c r="L16" s="38">
        <v>0</v>
      </c>
      <c r="M16" s="38">
        <v>0</v>
      </c>
      <c r="N16" s="7">
        <f t="shared" si="0"/>
        <v>0</v>
      </c>
    </row>
    <row r="17" spans="2:14" s="30" customFormat="1" ht="15" customHeight="1">
      <c r="B17" s="206"/>
      <c r="C17" s="46"/>
      <c r="D17" s="36" t="s">
        <v>384</v>
      </c>
      <c r="E17" s="37"/>
      <c r="F17" s="38">
        <v>45</v>
      </c>
      <c r="G17" s="38">
        <v>32</v>
      </c>
      <c r="H17" s="38">
        <v>3</v>
      </c>
      <c r="I17" s="38">
        <v>0</v>
      </c>
      <c r="J17" s="38">
        <v>0</v>
      </c>
      <c r="K17" s="38">
        <v>18</v>
      </c>
      <c r="L17" s="38">
        <v>14</v>
      </c>
      <c r="M17" s="38">
        <v>0</v>
      </c>
      <c r="N17" s="7">
        <f t="shared" si="0"/>
        <v>0</v>
      </c>
    </row>
    <row r="18" spans="2:14" s="30" customFormat="1" ht="15" customHeight="1">
      <c r="B18" s="215" t="s">
        <v>270</v>
      </c>
      <c r="C18" s="215"/>
      <c r="D18" s="215"/>
      <c r="E18" s="37"/>
      <c r="F18" s="38"/>
      <c r="G18" s="38"/>
      <c r="H18" s="38"/>
      <c r="I18" s="38"/>
      <c r="J18" s="38"/>
      <c r="K18" s="38"/>
      <c r="L18" s="38"/>
      <c r="M18" s="38"/>
      <c r="N18" s="7">
        <f t="shared" si="0"/>
        <v>0</v>
      </c>
    </row>
    <row r="19" spans="2:14" s="30" customFormat="1" ht="15" customHeight="1">
      <c r="B19" s="28"/>
      <c r="C19" s="28"/>
      <c r="D19" s="36" t="s">
        <v>271</v>
      </c>
      <c r="E19" s="37"/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7">
        <f t="shared" si="0"/>
        <v>0</v>
      </c>
    </row>
    <row r="20" spans="2:14" s="30" customFormat="1" ht="15" customHeight="1">
      <c r="B20" s="28"/>
      <c r="C20" s="28"/>
      <c r="D20" s="36" t="s">
        <v>272</v>
      </c>
      <c r="E20" s="37"/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7">
        <f t="shared" si="0"/>
        <v>0</v>
      </c>
    </row>
    <row r="21" spans="2:14" s="30" customFormat="1" ht="15" customHeight="1">
      <c r="B21" s="215" t="s">
        <v>273</v>
      </c>
      <c r="C21" s="215"/>
      <c r="D21" s="215"/>
      <c r="E21" s="37"/>
      <c r="F21" s="38"/>
      <c r="G21" s="38"/>
      <c r="H21" s="38"/>
      <c r="I21" s="38"/>
      <c r="J21" s="38"/>
      <c r="K21" s="38"/>
      <c r="L21" s="38"/>
      <c r="M21" s="38"/>
      <c r="N21" s="7">
        <f t="shared" si="0"/>
        <v>0</v>
      </c>
    </row>
    <row r="22" spans="2:14" s="30" customFormat="1" ht="15" customHeight="1">
      <c r="B22" s="28"/>
      <c r="C22" s="28"/>
      <c r="D22" s="36" t="s">
        <v>274</v>
      </c>
      <c r="E22" s="37"/>
      <c r="F22" s="69">
        <v>1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7">
        <f t="shared" si="0"/>
        <v>0</v>
      </c>
    </row>
    <row r="23" spans="2:14" s="30" customFormat="1" ht="15" customHeight="1">
      <c r="B23" s="28"/>
      <c r="C23" s="28"/>
      <c r="D23" s="36" t="s">
        <v>275</v>
      </c>
      <c r="E23" s="37"/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7">
        <f t="shared" si="0"/>
        <v>0</v>
      </c>
    </row>
    <row r="24" spans="2:14" s="30" customFormat="1" ht="15" customHeight="1">
      <c r="B24" s="28"/>
      <c r="C24" s="28"/>
      <c r="D24" s="36" t="s">
        <v>276</v>
      </c>
      <c r="E24" s="37"/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7">
        <f t="shared" si="0"/>
        <v>0</v>
      </c>
    </row>
    <row r="25" spans="2:14" s="30" customFormat="1" ht="15" customHeight="1">
      <c r="B25" s="28"/>
      <c r="C25" s="28"/>
      <c r="D25" s="36" t="s">
        <v>277</v>
      </c>
      <c r="E25" s="37"/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">
        <f t="shared" si="0"/>
        <v>0</v>
      </c>
    </row>
    <row r="26" spans="2:14" s="30" customFormat="1" ht="15" customHeight="1">
      <c r="B26" s="28"/>
      <c r="C26" s="28"/>
      <c r="D26" s="36" t="s">
        <v>278</v>
      </c>
      <c r="E26" s="37"/>
      <c r="F26" s="69">
        <v>1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">
        <f t="shared" si="0"/>
        <v>0</v>
      </c>
    </row>
    <row r="27" spans="2:14" s="30" customFormat="1" ht="15" customHeight="1">
      <c r="B27" s="28"/>
      <c r="C27" s="28"/>
      <c r="D27" s="36" t="s">
        <v>279</v>
      </c>
      <c r="E27" s="37"/>
      <c r="F27" s="69">
        <v>9</v>
      </c>
      <c r="G27" s="69">
        <v>12</v>
      </c>
      <c r="H27" s="69">
        <v>1</v>
      </c>
      <c r="I27" s="69">
        <v>0</v>
      </c>
      <c r="J27" s="69">
        <v>0</v>
      </c>
      <c r="K27" s="69">
        <v>9</v>
      </c>
      <c r="L27" s="69">
        <v>3</v>
      </c>
      <c r="M27" s="69">
        <v>0</v>
      </c>
      <c r="N27" s="7">
        <f t="shared" si="0"/>
        <v>0</v>
      </c>
    </row>
    <row r="28" spans="2:14" s="30" customFormat="1" ht="15" customHeight="1">
      <c r="B28" s="215" t="s">
        <v>280</v>
      </c>
      <c r="C28" s="215"/>
      <c r="D28" s="215"/>
      <c r="E28" s="37"/>
      <c r="F28" s="38"/>
      <c r="G28" s="38"/>
      <c r="H28" s="38"/>
      <c r="I28" s="38"/>
      <c r="J28" s="38"/>
      <c r="K28" s="38"/>
      <c r="L28" s="38"/>
      <c r="M28" s="38"/>
      <c r="N28" s="7">
        <f t="shared" si="0"/>
        <v>0</v>
      </c>
    </row>
    <row r="29" spans="2:14" s="30" customFormat="1" ht="15" customHeight="1">
      <c r="B29" s="28"/>
      <c r="C29" s="28"/>
      <c r="D29" s="36" t="s">
        <v>281</v>
      </c>
      <c r="E29" s="37"/>
      <c r="F29" s="38">
        <v>1</v>
      </c>
      <c r="G29" s="38">
        <v>1</v>
      </c>
      <c r="H29" s="38">
        <v>0</v>
      </c>
      <c r="I29" s="38">
        <v>0</v>
      </c>
      <c r="J29" s="38">
        <v>0</v>
      </c>
      <c r="K29" s="38">
        <v>0</v>
      </c>
      <c r="L29" s="38">
        <v>1</v>
      </c>
      <c r="M29" s="38">
        <v>0</v>
      </c>
      <c r="N29" s="7">
        <f t="shared" si="0"/>
        <v>0</v>
      </c>
    </row>
    <row r="30" spans="2:14" s="30" customFormat="1" ht="15" customHeight="1">
      <c r="B30" s="28"/>
      <c r="C30" s="28"/>
      <c r="D30" s="36" t="s">
        <v>282</v>
      </c>
      <c r="E30" s="37"/>
      <c r="F30" s="38">
        <v>1</v>
      </c>
      <c r="G30" s="38">
        <v>1</v>
      </c>
      <c r="H30" s="38">
        <v>0</v>
      </c>
      <c r="I30" s="38">
        <v>0</v>
      </c>
      <c r="J30" s="38">
        <v>0</v>
      </c>
      <c r="K30" s="38">
        <v>0</v>
      </c>
      <c r="L30" s="38">
        <v>1</v>
      </c>
      <c r="M30" s="38">
        <v>0</v>
      </c>
      <c r="N30" s="7">
        <f t="shared" si="0"/>
        <v>0</v>
      </c>
    </row>
    <row r="31" spans="2:14" s="30" customFormat="1" ht="15" customHeight="1">
      <c r="B31" s="28"/>
      <c r="C31" s="28"/>
      <c r="D31" s="36" t="s">
        <v>283</v>
      </c>
      <c r="E31" s="37"/>
      <c r="F31" s="38">
        <v>7</v>
      </c>
      <c r="G31" s="38">
        <v>7</v>
      </c>
      <c r="H31" s="38">
        <v>0</v>
      </c>
      <c r="I31" s="38">
        <v>0</v>
      </c>
      <c r="J31" s="38">
        <v>0</v>
      </c>
      <c r="K31" s="38">
        <v>0</v>
      </c>
      <c r="L31" s="38">
        <v>7</v>
      </c>
      <c r="M31" s="38">
        <v>0</v>
      </c>
      <c r="N31" s="7">
        <f t="shared" si="0"/>
        <v>0</v>
      </c>
    </row>
    <row r="32" spans="2:14" s="30" customFormat="1" ht="15" customHeight="1">
      <c r="B32" s="215" t="s">
        <v>284</v>
      </c>
      <c r="C32" s="215"/>
      <c r="D32" s="215"/>
      <c r="E32" s="37"/>
      <c r="F32" s="38"/>
      <c r="G32" s="38"/>
      <c r="H32" s="38"/>
      <c r="I32" s="38"/>
      <c r="J32" s="38"/>
      <c r="K32" s="38"/>
      <c r="L32" s="38"/>
      <c r="M32" s="38"/>
      <c r="N32" s="7">
        <f t="shared" si="0"/>
        <v>0</v>
      </c>
    </row>
    <row r="33" spans="2:14" s="30" customFormat="1" ht="15" customHeight="1">
      <c r="B33" s="28"/>
      <c r="C33" s="28"/>
      <c r="D33" s="36" t="s">
        <v>285</v>
      </c>
      <c r="E33" s="37"/>
      <c r="F33" s="69">
        <v>1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7">
        <f t="shared" si="0"/>
        <v>0</v>
      </c>
    </row>
    <row r="34" spans="2:14" s="30" customFormat="1" ht="15" customHeight="1">
      <c r="B34" s="28"/>
      <c r="C34" s="28"/>
      <c r="D34" s="36" t="s">
        <v>286</v>
      </c>
      <c r="E34" s="37"/>
      <c r="F34" s="69">
        <v>1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7">
        <f t="shared" si="0"/>
        <v>0</v>
      </c>
    </row>
    <row r="35" spans="2:14" s="30" customFormat="1" ht="15" customHeight="1">
      <c r="B35" s="28"/>
      <c r="C35" s="28"/>
      <c r="D35" s="36" t="s">
        <v>390</v>
      </c>
      <c r="E35" s="37"/>
      <c r="F35" s="69">
        <v>23</v>
      </c>
      <c r="G35" s="69">
        <v>43</v>
      </c>
      <c r="H35" s="69">
        <v>5</v>
      </c>
      <c r="I35" s="69">
        <v>0</v>
      </c>
      <c r="J35" s="69">
        <v>0</v>
      </c>
      <c r="K35" s="69">
        <v>20</v>
      </c>
      <c r="L35" s="69">
        <v>23</v>
      </c>
      <c r="M35" s="69">
        <v>0</v>
      </c>
      <c r="N35" s="7">
        <f t="shared" si="0"/>
        <v>0</v>
      </c>
    </row>
    <row r="36" spans="2:14" s="30" customFormat="1" ht="15" customHeight="1">
      <c r="B36" s="28"/>
      <c r="C36" s="28"/>
      <c r="D36" s="36" t="s">
        <v>287</v>
      </c>
      <c r="E36" s="37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7">
        <f t="shared" si="0"/>
        <v>0</v>
      </c>
    </row>
    <row r="37" spans="2:14" s="30" customFormat="1" ht="15" customHeight="1">
      <c r="B37" s="28"/>
      <c r="C37" s="28"/>
      <c r="D37" s="36" t="s">
        <v>288</v>
      </c>
      <c r="E37" s="37"/>
      <c r="F37" s="69">
        <v>4</v>
      </c>
      <c r="G37" s="69">
        <v>4</v>
      </c>
      <c r="H37" s="69">
        <v>0</v>
      </c>
      <c r="I37" s="69">
        <v>0</v>
      </c>
      <c r="J37" s="69">
        <v>0</v>
      </c>
      <c r="K37" s="69">
        <v>2</v>
      </c>
      <c r="L37" s="69">
        <v>2</v>
      </c>
      <c r="M37" s="69">
        <v>0</v>
      </c>
      <c r="N37" s="7">
        <f t="shared" si="0"/>
        <v>0</v>
      </c>
    </row>
    <row r="38" spans="2:14" s="30" customFormat="1" ht="15" customHeight="1">
      <c r="B38" s="28"/>
      <c r="C38" s="28"/>
      <c r="D38" s="36" t="s">
        <v>289</v>
      </c>
      <c r="E38" s="37"/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7">
        <f t="shared" si="0"/>
        <v>0</v>
      </c>
    </row>
    <row r="39" spans="2:14" s="30" customFormat="1" ht="15" customHeight="1">
      <c r="B39" s="215" t="s">
        <v>290</v>
      </c>
      <c r="C39" s="215"/>
      <c r="D39" s="215"/>
      <c r="E39" s="37"/>
      <c r="F39" s="38"/>
      <c r="G39" s="38"/>
      <c r="H39" s="38"/>
      <c r="I39" s="38"/>
      <c r="J39" s="38"/>
      <c r="K39" s="38"/>
      <c r="L39" s="38"/>
      <c r="M39" s="38"/>
      <c r="N39" s="7">
        <f t="shared" si="0"/>
        <v>0</v>
      </c>
    </row>
    <row r="40" spans="2:14" s="30" customFormat="1" ht="15" customHeight="1">
      <c r="B40" s="28"/>
      <c r="C40" s="28"/>
      <c r="D40" s="36" t="s">
        <v>291</v>
      </c>
      <c r="E40" s="37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7">
        <f t="shared" si="0"/>
        <v>0</v>
      </c>
    </row>
    <row r="41" spans="2:14" s="30" customFormat="1" ht="15" customHeight="1">
      <c r="B41" s="28"/>
      <c r="C41" s="28"/>
      <c r="D41" s="36" t="s">
        <v>292</v>
      </c>
      <c r="E41" s="37"/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7">
        <f t="shared" si="0"/>
        <v>0</v>
      </c>
    </row>
    <row r="42" spans="2:14" s="30" customFormat="1" ht="15" customHeight="1">
      <c r="B42" s="28"/>
      <c r="C42" s="28"/>
      <c r="D42" s="36" t="s">
        <v>293</v>
      </c>
      <c r="E42" s="37"/>
      <c r="F42" s="69">
        <v>1</v>
      </c>
      <c r="G42" s="69">
        <v>4</v>
      </c>
      <c r="H42" s="69">
        <v>0</v>
      </c>
      <c r="I42" s="69">
        <v>0</v>
      </c>
      <c r="J42" s="69">
        <v>0</v>
      </c>
      <c r="K42" s="69">
        <v>3</v>
      </c>
      <c r="L42" s="69">
        <v>1</v>
      </c>
      <c r="M42" s="69">
        <v>0</v>
      </c>
      <c r="N42" s="7">
        <f t="shared" si="0"/>
        <v>0</v>
      </c>
    </row>
    <row r="43" spans="2:14" s="30" customFormat="1" ht="15" customHeight="1">
      <c r="B43" s="28"/>
      <c r="C43" s="28"/>
      <c r="D43" s="36" t="s">
        <v>294</v>
      </c>
      <c r="E43" s="37"/>
      <c r="F43" s="69">
        <v>587</v>
      </c>
      <c r="G43" s="69">
        <v>314</v>
      </c>
      <c r="H43" s="69">
        <v>122</v>
      </c>
      <c r="I43" s="69">
        <v>7</v>
      </c>
      <c r="J43" s="69">
        <v>3</v>
      </c>
      <c r="K43" s="69">
        <v>176</v>
      </c>
      <c r="L43" s="69">
        <v>138</v>
      </c>
      <c r="M43" s="69">
        <v>0</v>
      </c>
      <c r="N43" s="7">
        <f t="shared" si="0"/>
        <v>0</v>
      </c>
    </row>
    <row r="44" spans="2:14" s="30" customFormat="1" ht="15" customHeight="1">
      <c r="B44" s="28"/>
      <c r="C44" s="28"/>
      <c r="D44" s="36" t="s">
        <v>295</v>
      </c>
      <c r="E44" s="37"/>
      <c r="F44" s="69">
        <v>612</v>
      </c>
      <c r="G44" s="69">
        <v>221</v>
      </c>
      <c r="H44" s="69">
        <v>33</v>
      </c>
      <c r="I44" s="69">
        <v>13</v>
      </c>
      <c r="J44" s="69">
        <v>3</v>
      </c>
      <c r="K44" s="69">
        <v>131</v>
      </c>
      <c r="L44" s="69">
        <v>90</v>
      </c>
      <c r="M44" s="69">
        <v>0</v>
      </c>
      <c r="N44" s="7">
        <f t="shared" si="0"/>
        <v>0</v>
      </c>
    </row>
    <row r="45" spans="2:14" s="30" customFormat="1" ht="15" customHeight="1">
      <c r="B45" s="28"/>
      <c r="C45" s="28"/>
      <c r="D45" s="61" t="s">
        <v>346</v>
      </c>
      <c r="E45" s="37"/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7">
        <f t="shared" si="0"/>
        <v>0</v>
      </c>
    </row>
    <row r="46" spans="2:14" s="30" customFormat="1" ht="15" customHeight="1">
      <c r="B46" s="215" t="s">
        <v>296</v>
      </c>
      <c r="C46" s="215"/>
      <c r="D46" s="215"/>
      <c r="E46" s="37"/>
      <c r="F46" s="38"/>
      <c r="G46" s="38"/>
      <c r="H46" s="38"/>
      <c r="I46" s="38"/>
      <c r="J46" s="38"/>
      <c r="K46" s="38"/>
      <c r="L46" s="38"/>
      <c r="M46" s="38"/>
      <c r="N46" s="7">
        <f t="shared" si="0"/>
        <v>0</v>
      </c>
    </row>
    <row r="47" spans="2:14" s="30" customFormat="1" ht="15" customHeight="1">
      <c r="B47" s="28"/>
      <c r="C47" s="28"/>
      <c r="D47" s="36" t="s">
        <v>297</v>
      </c>
      <c r="E47" s="37"/>
      <c r="F47" s="38">
        <v>4</v>
      </c>
      <c r="G47" s="38">
        <v>4</v>
      </c>
      <c r="H47" s="38">
        <v>1</v>
      </c>
      <c r="I47" s="38">
        <v>0</v>
      </c>
      <c r="J47" s="38">
        <v>0</v>
      </c>
      <c r="K47" s="38">
        <v>1</v>
      </c>
      <c r="L47" s="38">
        <v>3</v>
      </c>
      <c r="M47" s="38">
        <v>0</v>
      </c>
      <c r="N47" s="7">
        <f t="shared" si="0"/>
        <v>0</v>
      </c>
    </row>
    <row r="48" spans="2:14" s="30" customFormat="1" ht="15" customHeight="1">
      <c r="B48" s="28"/>
      <c r="C48" s="28"/>
      <c r="D48" s="36" t="s">
        <v>298</v>
      </c>
      <c r="E48" s="37"/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7">
        <f t="shared" si="0"/>
        <v>0</v>
      </c>
    </row>
    <row r="49" spans="2:14" s="30" customFormat="1" ht="15" customHeight="1">
      <c r="B49" s="28"/>
      <c r="C49" s="28"/>
      <c r="D49" s="36" t="s">
        <v>299</v>
      </c>
      <c r="E49" s="37"/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7">
        <f t="shared" si="0"/>
        <v>0</v>
      </c>
    </row>
    <row r="50" spans="2:14" s="30" customFormat="1" ht="15" customHeight="1">
      <c r="B50" s="28"/>
      <c r="C50" s="28"/>
      <c r="D50" s="13" t="s">
        <v>410</v>
      </c>
      <c r="E50" s="37"/>
      <c r="F50" s="69">
        <v>2</v>
      </c>
      <c r="G50" s="69">
        <v>2</v>
      </c>
      <c r="H50" s="69">
        <v>0</v>
      </c>
      <c r="I50" s="69">
        <v>0</v>
      </c>
      <c r="J50" s="69">
        <v>0</v>
      </c>
      <c r="K50" s="69">
        <v>0</v>
      </c>
      <c r="L50" s="69">
        <v>2</v>
      </c>
      <c r="M50" s="69">
        <v>0</v>
      </c>
      <c r="N50" s="7">
        <f t="shared" si="0"/>
        <v>0</v>
      </c>
    </row>
    <row r="51" spans="2:14" s="30" customFormat="1" ht="15" customHeight="1">
      <c r="B51" s="28"/>
      <c r="C51" s="28"/>
      <c r="D51" s="13" t="s">
        <v>411</v>
      </c>
      <c r="E51" s="37"/>
      <c r="F51" s="69">
        <v>1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7">
        <f t="shared" si="0"/>
        <v>0</v>
      </c>
    </row>
    <row r="52" spans="2:14" s="30" customFormat="1" ht="15" customHeight="1" thickBot="1">
      <c r="B52" s="63"/>
      <c r="C52" s="63"/>
      <c r="D52" s="41" t="s">
        <v>300</v>
      </c>
      <c r="E52" s="42"/>
      <c r="F52" s="43">
        <v>1001</v>
      </c>
      <c r="G52" s="43">
        <v>1025</v>
      </c>
      <c r="H52" s="43">
        <v>75</v>
      </c>
      <c r="I52" s="43">
        <v>40</v>
      </c>
      <c r="J52" s="43">
        <v>3</v>
      </c>
      <c r="K52" s="43">
        <v>74</v>
      </c>
      <c r="L52" s="43">
        <v>946</v>
      </c>
      <c r="M52" s="43">
        <v>5</v>
      </c>
      <c r="N52" s="7">
        <f t="shared" si="0"/>
        <v>0</v>
      </c>
    </row>
    <row r="53" spans="6:13" ht="12">
      <c r="F53" s="56"/>
      <c r="G53" s="56"/>
      <c r="H53" s="56"/>
      <c r="I53" s="56"/>
      <c r="J53" s="56"/>
      <c r="K53" s="56"/>
      <c r="L53" s="56"/>
      <c r="M53" s="56"/>
    </row>
    <row r="55" spans="4:13" ht="12">
      <c r="D55" s="62" t="s">
        <v>373</v>
      </c>
      <c r="F55" s="65">
        <f>SUM(F56:F82)</f>
        <v>1006</v>
      </c>
      <c r="G55" s="65">
        <f aca="true" t="shared" si="1" ref="G55:M55">SUM(G56:G82)</f>
        <v>1034</v>
      </c>
      <c r="H55" s="65">
        <f t="shared" si="1"/>
        <v>75</v>
      </c>
      <c r="I55" s="65">
        <f t="shared" si="1"/>
        <v>40</v>
      </c>
      <c r="J55" s="65">
        <f t="shared" si="1"/>
        <v>3</v>
      </c>
      <c r="K55" s="65">
        <f t="shared" si="1"/>
        <v>76</v>
      </c>
      <c r="L55" s="65">
        <f t="shared" si="1"/>
        <v>953</v>
      </c>
      <c r="M55" s="65">
        <f t="shared" si="1"/>
        <v>5</v>
      </c>
    </row>
    <row r="56" spans="4:13" ht="12">
      <c r="D56" s="62" t="s">
        <v>387</v>
      </c>
      <c r="F56" s="66">
        <v>65</v>
      </c>
      <c r="G56" s="66">
        <v>78</v>
      </c>
      <c r="H56" s="66">
        <v>7</v>
      </c>
      <c r="I56" s="66">
        <v>1</v>
      </c>
      <c r="J56" s="66">
        <v>0</v>
      </c>
      <c r="K56" s="66">
        <v>13</v>
      </c>
      <c r="L56" s="66">
        <v>65</v>
      </c>
      <c r="M56" s="66">
        <v>0</v>
      </c>
    </row>
    <row r="57" spans="4:13" ht="12">
      <c r="D57" s="64" t="s">
        <v>386</v>
      </c>
      <c r="F57" s="66">
        <v>156</v>
      </c>
      <c r="G57" s="66">
        <v>178</v>
      </c>
      <c r="H57" s="66">
        <v>25</v>
      </c>
      <c r="I57" s="66">
        <v>4</v>
      </c>
      <c r="J57" s="66">
        <v>0</v>
      </c>
      <c r="K57" s="66">
        <v>5</v>
      </c>
      <c r="L57" s="66">
        <v>173</v>
      </c>
      <c r="M57" s="66">
        <v>0</v>
      </c>
    </row>
    <row r="58" spans="4:13" ht="12">
      <c r="D58" s="64" t="s">
        <v>386</v>
      </c>
      <c r="F58" s="66">
        <v>162</v>
      </c>
      <c r="G58" s="66">
        <v>155</v>
      </c>
      <c r="H58" s="66">
        <v>14</v>
      </c>
      <c r="I58" s="66">
        <v>1</v>
      </c>
      <c r="J58" s="66">
        <v>0</v>
      </c>
      <c r="K58" s="66">
        <v>6</v>
      </c>
      <c r="L58" s="66">
        <v>149</v>
      </c>
      <c r="M58" s="66">
        <v>0</v>
      </c>
    </row>
    <row r="59" spans="4:13" ht="12.75">
      <c r="D59" s="64" t="s">
        <v>388</v>
      </c>
      <c r="F59" s="66">
        <v>11</v>
      </c>
      <c r="G59" s="66">
        <v>9</v>
      </c>
      <c r="H59" s="66">
        <v>2</v>
      </c>
      <c r="I59" s="66">
        <v>0</v>
      </c>
      <c r="J59" s="66">
        <v>0</v>
      </c>
      <c r="K59" s="66">
        <v>0</v>
      </c>
      <c r="L59" s="66">
        <v>9</v>
      </c>
      <c r="M59" s="66">
        <v>0</v>
      </c>
    </row>
    <row r="60" spans="4:13" ht="12.75">
      <c r="D60" s="64" t="s">
        <v>388</v>
      </c>
      <c r="F60" s="66">
        <v>12</v>
      </c>
      <c r="G60" s="66">
        <v>7</v>
      </c>
      <c r="H60" s="66">
        <v>2</v>
      </c>
      <c r="I60" s="66">
        <v>0</v>
      </c>
      <c r="J60" s="66">
        <v>0</v>
      </c>
      <c r="K60" s="66">
        <v>0</v>
      </c>
      <c r="L60" s="66">
        <v>7</v>
      </c>
      <c r="M60" s="66">
        <v>0</v>
      </c>
    </row>
    <row r="61" spans="4:13" ht="12.75">
      <c r="D61" s="64" t="s">
        <v>388</v>
      </c>
      <c r="F61" s="66">
        <v>37</v>
      </c>
      <c r="G61" s="66">
        <v>40</v>
      </c>
      <c r="H61" s="66">
        <v>1</v>
      </c>
      <c r="I61" s="66">
        <v>0</v>
      </c>
      <c r="J61" s="66">
        <v>0</v>
      </c>
      <c r="K61" s="66">
        <v>15</v>
      </c>
      <c r="L61" s="66">
        <v>25</v>
      </c>
      <c r="M61" s="66">
        <v>0</v>
      </c>
    </row>
    <row r="62" spans="4:13" ht="12.75">
      <c r="D62" s="64" t="s">
        <v>388</v>
      </c>
      <c r="F62" s="66">
        <v>5</v>
      </c>
      <c r="G62" s="66">
        <v>5</v>
      </c>
      <c r="H62" s="66">
        <v>0</v>
      </c>
      <c r="I62" s="66">
        <v>0</v>
      </c>
      <c r="J62" s="66">
        <v>0</v>
      </c>
      <c r="K62" s="66">
        <v>1</v>
      </c>
      <c r="L62" s="66">
        <v>4</v>
      </c>
      <c r="M62" s="66">
        <v>0</v>
      </c>
    </row>
    <row r="63" spans="4:13" ht="12.75">
      <c r="D63" s="64" t="s">
        <v>388</v>
      </c>
      <c r="F63" s="66">
        <v>3</v>
      </c>
      <c r="G63" s="66">
        <v>2</v>
      </c>
      <c r="H63" s="66">
        <v>0</v>
      </c>
      <c r="I63" s="66">
        <v>0</v>
      </c>
      <c r="J63" s="66">
        <v>0</v>
      </c>
      <c r="K63" s="66">
        <v>0</v>
      </c>
      <c r="L63" s="66">
        <v>2</v>
      </c>
      <c r="M63" s="66">
        <v>0</v>
      </c>
    </row>
    <row r="64" spans="4:13" ht="12.75">
      <c r="D64" s="64" t="s">
        <v>388</v>
      </c>
      <c r="F64" s="66">
        <v>24</v>
      </c>
      <c r="G64" s="66">
        <v>28</v>
      </c>
      <c r="H64" s="66">
        <v>1</v>
      </c>
      <c r="I64" s="66">
        <v>0</v>
      </c>
      <c r="J64" s="66">
        <v>0</v>
      </c>
      <c r="K64" s="66">
        <v>7</v>
      </c>
      <c r="L64" s="66">
        <v>21</v>
      </c>
      <c r="M64" s="66">
        <v>0</v>
      </c>
    </row>
    <row r="65" spans="4:13" ht="12.75">
      <c r="D65" s="64" t="s">
        <v>388</v>
      </c>
      <c r="F65" s="66">
        <v>48</v>
      </c>
      <c r="G65" s="66">
        <v>39</v>
      </c>
      <c r="H65" s="66">
        <v>10</v>
      </c>
      <c r="I65" s="66">
        <v>1</v>
      </c>
      <c r="J65" s="66">
        <v>1</v>
      </c>
      <c r="K65" s="66">
        <v>1</v>
      </c>
      <c r="L65" s="66">
        <v>38</v>
      </c>
      <c r="M65" s="66">
        <v>0</v>
      </c>
    </row>
    <row r="66" spans="4:13" ht="12.75">
      <c r="D66" s="64" t="s">
        <v>388</v>
      </c>
      <c r="F66" s="66">
        <v>1</v>
      </c>
      <c r="G66" s="66">
        <v>1</v>
      </c>
      <c r="H66" s="66">
        <v>0</v>
      </c>
      <c r="I66" s="66">
        <v>0</v>
      </c>
      <c r="J66" s="66">
        <v>0</v>
      </c>
      <c r="K66" s="66">
        <v>1</v>
      </c>
      <c r="L66" s="66">
        <v>0</v>
      </c>
      <c r="M66" s="66">
        <v>0</v>
      </c>
    </row>
    <row r="67" spans="4:13" ht="12.75">
      <c r="D67" s="64" t="s">
        <v>388</v>
      </c>
      <c r="F67" s="66">
        <v>1</v>
      </c>
      <c r="G67" s="66">
        <v>1</v>
      </c>
      <c r="H67" s="66">
        <v>0</v>
      </c>
      <c r="I67" s="66">
        <v>1</v>
      </c>
      <c r="J67" s="66">
        <v>0</v>
      </c>
      <c r="K67" s="66">
        <v>0</v>
      </c>
      <c r="L67" s="66">
        <v>1</v>
      </c>
      <c r="M67" s="66">
        <v>0</v>
      </c>
    </row>
    <row r="68" spans="4:13" ht="12.75">
      <c r="D68" s="64" t="s">
        <v>388</v>
      </c>
      <c r="F68" s="66">
        <v>14</v>
      </c>
      <c r="G68" s="66">
        <v>11</v>
      </c>
      <c r="H68" s="66">
        <v>3</v>
      </c>
      <c r="I68" s="66">
        <v>0</v>
      </c>
      <c r="J68" s="66">
        <v>0</v>
      </c>
      <c r="K68" s="66">
        <v>0</v>
      </c>
      <c r="L68" s="66">
        <v>11</v>
      </c>
      <c r="M68" s="66">
        <v>0</v>
      </c>
    </row>
    <row r="69" spans="4:13" ht="12.75">
      <c r="D69" s="64" t="s">
        <v>388</v>
      </c>
      <c r="F69" s="66">
        <v>22</v>
      </c>
      <c r="G69" s="66">
        <v>29</v>
      </c>
      <c r="H69" s="66">
        <v>1</v>
      </c>
      <c r="I69" s="66">
        <v>0</v>
      </c>
      <c r="J69" s="66">
        <v>0</v>
      </c>
      <c r="K69" s="66">
        <v>0</v>
      </c>
      <c r="L69" s="66">
        <v>29</v>
      </c>
      <c r="M69" s="66">
        <v>0</v>
      </c>
    </row>
    <row r="70" spans="4:13" ht="12.75">
      <c r="D70" s="64" t="s">
        <v>388</v>
      </c>
      <c r="F70" s="66">
        <v>2</v>
      </c>
      <c r="G70" s="66">
        <v>1</v>
      </c>
      <c r="H70" s="66">
        <v>0</v>
      </c>
      <c r="I70" s="66">
        <v>0</v>
      </c>
      <c r="J70" s="66">
        <v>0</v>
      </c>
      <c r="K70" s="66">
        <v>0</v>
      </c>
      <c r="L70" s="66">
        <v>1</v>
      </c>
      <c r="M70" s="66">
        <v>0</v>
      </c>
    </row>
    <row r="71" spans="4:13" ht="12.75">
      <c r="D71" s="64" t="s">
        <v>388</v>
      </c>
      <c r="F71" s="66">
        <v>2</v>
      </c>
      <c r="G71" s="66">
        <v>2</v>
      </c>
      <c r="H71" s="66">
        <v>0</v>
      </c>
      <c r="I71" s="66">
        <v>0</v>
      </c>
      <c r="J71" s="66">
        <v>0</v>
      </c>
      <c r="K71" s="66">
        <v>0</v>
      </c>
      <c r="L71" s="66">
        <v>2</v>
      </c>
      <c r="M71" s="66">
        <v>0</v>
      </c>
    </row>
    <row r="72" spans="4:13" ht="12.75">
      <c r="D72" s="64" t="s">
        <v>388</v>
      </c>
      <c r="F72" s="66">
        <v>348</v>
      </c>
      <c r="G72" s="66">
        <v>340</v>
      </c>
      <c r="H72" s="66">
        <v>3</v>
      </c>
      <c r="I72" s="66">
        <v>32</v>
      </c>
      <c r="J72" s="66">
        <v>2</v>
      </c>
      <c r="K72" s="66">
        <v>8</v>
      </c>
      <c r="L72" s="66">
        <v>327</v>
      </c>
      <c r="M72" s="66">
        <v>5</v>
      </c>
    </row>
    <row r="73" spans="4:13" ht="12.75">
      <c r="D73" s="64" t="s">
        <v>388</v>
      </c>
      <c r="F73" s="66">
        <v>2</v>
      </c>
      <c r="G73" s="66">
        <v>2</v>
      </c>
      <c r="H73" s="66">
        <v>0</v>
      </c>
      <c r="I73" s="66">
        <v>0</v>
      </c>
      <c r="J73" s="66">
        <v>0</v>
      </c>
      <c r="K73" s="66">
        <v>0</v>
      </c>
      <c r="L73" s="66">
        <v>2</v>
      </c>
      <c r="M73" s="66">
        <v>0</v>
      </c>
    </row>
    <row r="74" spans="4:13" ht="12.75">
      <c r="D74" s="64" t="s">
        <v>388</v>
      </c>
      <c r="F74" s="66">
        <v>4</v>
      </c>
      <c r="G74" s="66">
        <v>7</v>
      </c>
      <c r="H74" s="66">
        <v>0</v>
      </c>
      <c r="I74" s="66">
        <v>0</v>
      </c>
      <c r="J74" s="66">
        <v>0</v>
      </c>
      <c r="K74" s="66">
        <v>6</v>
      </c>
      <c r="L74" s="66">
        <v>1</v>
      </c>
      <c r="M74" s="66">
        <v>0</v>
      </c>
    </row>
    <row r="75" spans="4:13" ht="12.75">
      <c r="D75" s="64" t="s">
        <v>388</v>
      </c>
      <c r="F75" s="66">
        <v>23</v>
      </c>
      <c r="G75" s="66">
        <v>23</v>
      </c>
      <c r="H75" s="66">
        <v>0</v>
      </c>
      <c r="I75" s="66">
        <v>0</v>
      </c>
      <c r="J75" s="66">
        <v>0</v>
      </c>
      <c r="K75" s="66">
        <v>7</v>
      </c>
      <c r="L75" s="66">
        <v>16</v>
      </c>
      <c r="M75" s="66">
        <v>0</v>
      </c>
    </row>
    <row r="76" spans="4:13" ht="12.75">
      <c r="D76" s="64" t="s">
        <v>388</v>
      </c>
      <c r="F76" s="66">
        <v>25</v>
      </c>
      <c r="G76" s="66">
        <v>23</v>
      </c>
      <c r="H76" s="66">
        <v>0</v>
      </c>
      <c r="I76" s="66">
        <v>0</v>
      </c>
      <c r="J76" s="66">
        <v>0</v>
      </c>
      <c r="K76" s="66">
        <v>3</v>
      </c>
      <c r="L76" s="66">
        <v>20</v>
      </c>
      <c r="M76" s="66">
        <v>0</v>
      </c>
    </row>
    <row r="77" spans="4:13" ht="12.75">
      <c r="D77" s="64" t="s">
        <v>388</v>
      </c>
      <c r="F77" s="66">
        <v>13</v>
      </c>
      <c r="G77" s="66">
        <v>15</v>
      </c>
      <c r="H77" s="66">
        <v>4</v>
      </c>
      <c r="I77" s="66">
        <v>0</v>
      </c>
      <c r="J77" s="66">
        <v>0</v>
      </c>
      <c r="K77" s="66">
        <v>1</v>
      </c>
      <c r="L77" s="66">
        <v>14</v>
      </c>
      <c r="M77" s="66">
        <v>0</v>
      </c>
    </row>
    <row r="78" spans="4:13" ht="12.75">
      <c r="D78" s="64" t="s">
        <v>388</v>
      </c>
      <c r="F78" s="66">
        <v>21</v>
      </c>
      <c r="G78" s="66">
        <v>29</v>
      </c>
      <c r="H78" s="66">
        <v>2</v>
      </c>
      <c r="I78" s="66">
        <v>0</v>
      </c>
      <c r="J78" s="66">
        <v>0</v>
      </c>
      <c r="K78" s="66">
        <v>0</v>
      </c>
      <c r="L78" s="66">
        <v>29</v>
      </c>
      <c r="M78" s="66">
        <v>0</v>
      </c>
    </row>
    <row r="79" spans="4:14" ht="12">
      <c r="D79" s="64"/>
      <c r="F79" s="73">
        <v>2</v>
      </c>
      <c r="G79" s="73">
        <v>6</v>
      </c>
      <c r="H79" s="73">
        <v>0</v>
      </c>
      <c r="I79" s="73">
        <v>0</v>
      </c>
      <c r="J79" s="73">
        <v>0</v>
      </c>
      <c r="K79" s="73">
        <v>1</v>
      </c>
      <c r="L79" s="73">
        <v>5</v>
      </c>
      <c r="M79" s="73">
        <v>0</v>
      </c>
      <c r="N79" s="71" t="s">
        <v>397</v>
      </c>
    </row>
    <row r="80" spans="4:14" ht="12">
      <c r="D80" s="64"/>
      <c r="F80" s="73">
        <v>0</v>
      </c>
      <c r="G80" s="73">
        <v>1</v>
      </c>
      <c r="H80" s="73">
        <v>0</v>
      </c>
      <c r="I80" s="73">
        <v>0</v>
      </c>
      <c r="J80" s="73">
        <v>0</v>
      </c>
      <c r="K80" s="73">
        <v>1</v>
      </c>
      <c r="L80" s="73">
        <v>0</v>
      </c>
      <c r="M80" s="73">
        <v>0</v>
      </c>
      <c r="N80" s="72" t="s">
        <v>404</v>
      </c>
    </row>
    <row r="81" spans="6:14" ht="12">
      <c r="F81" s="74">
        <v>2</v>
      </c>
      <c r="G81" s="74">
        <v>2</v>
      </c>
      <c r="H81" s="74">
        <v>0</v>
      </c>
      <c r="I81" s="74">
        <v>0</v>
      </c>
      <c r="J81" s="74">
        <v>0</v>
      </c>
      <c r="K81" s="74">
        <v>0</v>
      </c>
      <c r="L81" s="74">
        <v>2</v>
      </c>
      <c r="M81" s="74">
        <v>0</v>
      </c>
      <c r="N81" s="72" t="s">
        <v>405</v>
      </c>
    </row>
    <row r="82" spans="6:14" ht="12">
      <c r="F82" s="74">
        <v>1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2" t="s">
        <v>406</v>
      </c>
    </row>
  </sheetData>
  <sheetProtection/>
  <mergeCells count="16">
    <mergeCell ref="B2:M2"/>
    <mergeCell ref="B18:D18"/>
    <mergeCell ref="B21:D21"/>
    <mergeCell ref="G4:M4"/>
    <mergeCell ref="B4:D6"/>
    <mergeCell ref="F4:F6"/>
    <mergeCell ref="G5:H5"/>
    <mergeCell ref="I5:J5"/>
    <mergeCell ref="K5:K6"/>
    <mergeCell ref="L5:L6"/>
    <mergeCell ref="B46:D46"/>
    <mergeCell ref="M5:M6"/>
    <mergeCell ref="B28:D28"/>
    <mergeCell ref="B32:D32"/>
    <mergeCell ref="B39:D39"/>
    <mergeCell ref="B7:B1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2022-07-28T02:35:14Z</dcterms:created>
  <dcterms:modified xsi:type="dcterms:W3CDTF">2022-07-28T02:35:14Z</dcterms:modified>
  <cp:category/>
  <cp:version/>
  <cp:contentType/>
  <cp:contentStatus/>
</cp:coreProperties>
</file>