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00" windowWidth="9648" windowHeight="11640" activeTab="0"/>
  </bookViews>
  <sheets>
    <sheet name="109" sheetId="1" r:id="rId1"/>
  </sheets>
  <definedNames>
    <definedName name="_xlnm.Print_Area" localSheetId="0">'109'!$B$2:$M$65</definedName>
  </definedNames>
  <calcPr fullCalcOnLoad="1"/>
</workbook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<sst xmlns="http://schemas.openxmlformats.org/spreadsheetml/2006/main" count="94" uniqueCount="85">
  <si>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</si>
  <si>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</si>
  <si>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</si>
  <si>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</si>
  <si>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</si>
  <si>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</si>
  <si>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</si>
  <si>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</si>
  <si>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</si>
  <si>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</si>
  <si>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</si>
  <si>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</si>
  <si>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</si>
  <si>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</si>
  <si>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</si>
  <si>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</si>
  <si>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</si>
  <si>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</si>
  <si>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</si>
  <si>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</si>
  <si>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</si>
  <si>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</si>
  <si>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</si>
  <si>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</si>
  <si>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</si>
  <si>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</si>
  <si>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</si>
  <si>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</si>
  <si>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</si>
  <si>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</si>
  <si>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</si>
  <si>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</si>
  <si>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</si>
  <si>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</si>
  <si>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</si>
  <si>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</si>
  <si>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</si>
  <si>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</si>
  <si>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</si>
  <si>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</si>
  <si>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</si>
  <si>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</si>
  <si>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</si>
  <si>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</si>
  <si>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</si>
  <si>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</si>
  <si>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</si>
  <si>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</si>
  <si>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</si>
  <si>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</si>
  <si>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</si>
  <si>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    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</si>
  <si>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</si>
  <si>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</si>
  <si>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</si>
  <si>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</si>
  <si>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</si>
  <si>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</si>
  <si>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</si>
  <si>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</si>
  <si>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</si>
  <si>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</si>
  <si>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罪種
都道府県</t>
    </r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</si>
  <si>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</si>
  <si>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</si>
  <si>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</si>
  <si>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</si>
  <si>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</si>
  <si>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</si>
  <si>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</si>
  <si>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</si>
  <si>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</si>
  <si>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総数
(交通業過
を除く)</t>
  </si>
  <si>
    <t>少年４３２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</si>
  <si>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</si>
  <si>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</si>
  <si>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</si>
  <si>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</si>
  <si>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</si>
  <si>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</si>
  <si>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</si>
  <si>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</si>
  <si>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</si>
  <si>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</si>
  <si>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109 　府県別　罪種別　検挙人員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</si>
</sst>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/>
      <protection locked="0"/>
    </xf>
    <xf numFmtId="176" fontId="7" fillId="0" borderId="11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176" fontId="8" fillId="0" borderId="13" xfId="0" applyNumberFormat="1" applyFont="1" applyFill="1" applyBorder="1" applyAlignment="1" applyProtection="1">
      <alignment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 applyProtection="1">
      <alignment horizontal="justify" vertical="justify" wrapText="1"/>
      <protection/>
    </xf>
    <xf numFmtId="0" fontId="0" fillId="0" borderId="15" xfId="0" applyFont="1" applyFill="1" applyBorder="1" applyAlignment="1" applyProtection="1">
      <alignment horizontal="justify" vertical="justify" wrapText="1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7" fillId="0" borderId="17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375" defaultRowHeight="12"/>
  <cols>
    <col min="1" max="1" width="2.875" style="2" customWidth="1"/>
    <col min="2" max="2" width="14.50390625" style="1" bestFit="1" customWidth="1"/>
    <col min="3" max="3" width="12.875" style="2" bestFit="1" customWidth="1"/>
    <col min="4" max="12" width="7.875" style="2" customWidth="1"/>
    <col min="13" max="13" width="9.50390625" style="3" customWidth="1"/>
    <col min="14" max="16384" width="9.375" style="2" customWidth="1"/>
  </cols>
  <sheetData>
    <row r="1" ht="12">
      <c r="B1" s="1" t="s">
        <v>73</v>
      </c>
    </row>
    <row r="2" spans="2:13" s="6" customFormat="1" ht="15.75">
      <c r="B2" s="4"/>
      <c r="C2" s="31" t="s">
        <v>84</v>
      </c>
      <c r="D2" s="32"/>
      <c r="E2" s="32"/>
      <c r="F2" s="32"/>
      <c r="G2" s="32"/>
      <c r="H2" s="32"/>
      <c r="I2" s="32"/>
      <c r="J2" s="32"/>
      <c r="K2" s="32"/>
      <c r="L2" s="32"/>
      <c r="M2" s="5"/>
    </row>
    <row r="3" spans="2:13" s="9" customFormat="1" ht="12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>
      <c r="B4" s="27" t="s">
        <v>62</v>
      </c>
      <c r="C4" s="29" t="s">
        <v>72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1"/>
    </row>
    <row r="5" spans="2:14" s="9" customFormat="1" ht="18" customHeight="1">
      <c r="B5" s="28"/>
      <c r="C5" s="30"/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3" t="s">
        <v>1</v>
      </c>
      <c r="N5" s="11"/>
    </row>
    <row r="6" spans="2:14" s="17" customFormat="1" ht="12">
      <c r="B6" s="14" t="s">
        <v>2</v>
      </c>
      <c r="C6" s="15">
        <f>C7+C13+C20+C21+C32+C39+C46+C52+C57</f>
        <v>90282</v>
      </c>
      <c r="D6" s="15">
        <f aca="true" t="shared" si="0" ref="D6:J6">D7+D13+D20+D21+D32+D39+D46+D52+D57</f>
        <v>50</v>
      </c>
      <c r="E6" s="15">
        <f t="shared" si="0"/>
        <v>696</v>
      </c>
      <c r="F6" s="15">
        <f t="shared" si="0"/>
        <v>83</v>
      </c>
      <c r="G6" s="15">
        <f t="shared" si="0"/>
        <v>120</v>
      </c>
      <c r="H6" s="15">
        <f t="shared" si="0"/>
        <v>1322</v>
      </c>
      <c r="I6" s="15">
        <f t="shared" si="0"/>
        <v>4795</v>
      </c>
      <c r="J6" s="15">
        <f t="shared" si="0"/>
        <v>111</v>
      </c>
      <c r="K6" s="15">
        <f>K7+K13+K20+K21+K32+K39+K46+K52+K57</f>
        <v>1355</v>
      </c>
      <c r="L6" s="15">
        <f>L7+L13+L20+L21+L32+L39+L46+L52+L57</f>
        <v>54784</v>
      </c>
      <c r="M6" s="15">
        <f>M7+M13+M20+M21+M32+M39+M46+M52+M57</f>
        <v>389</v>
      </c>
      <c r="N6" s="16"/>
    </row>
    <row r="7" spans="2:14" s="17" customFormat="1" ht="12">
      <c r="B7" s="14" t="s">
        <v>3</v>
      </c>
      <c r="C7" s="15">
        <v>2675</v>
      </c>
      <c r="D7" s="15">
        <v>2</v>
      </c>
      <c r="E7" s="15">
        <v>17</v>
      </c>
      <c r="F7" s="15">
        <v>2</v>
      </c>
      <c r="G7" s="15">
        <v>5</v>
      </c>
      <c r="H7" s="15">
        <v>56</v>
      </c>
      <c r="I7" s="15">
        <v>123</v>
      </c>
      <c r="J7" s="15">
        <v>1</v>
      </c>
      <c r="K7" s="15">
        <v>23</v>
      </c>
      <c r="L7" s="15">
        <v>1337</v>
      </c>
      <c r="M7" s="15">
        <v>17</v>
      </c>
      <c r="N7" s="16"/>
    </row>
    <row r="8" spans="2:14" ht="12">
      <c r="B8" s="1" t="s">
        <v>4</v>
      </c>
      <c r="C8" s="18">
        <v>1872</v>
      </c>
      <c r="D8" s="19">
        <v>1</v>
      </c>
      <c r="E8" s="19">
        <v>16</v>
      </c>
      <c r="F8" s="19">
        <v>1</v>
      </c>
      <c r="G8" s="19">
        <v>0</v>
      </c>
      <c r="H8" s="19">
        <v>39</v>
      </c>
      <c r="I8" s="19">
        <v>72</v>
      </c>
      <c r="J8" s="19">
        <v>1</v>
      </c>
      <c r="K8" s="19">
        <v>15</v>
      </c>
      <c r="L8" s="19">
        <v>859</v>
      </c>
      <c r="M8" s="19">
        <v>13</v>
      </c>
      <c r="N8" s="3"/>
    </row>
    <row r="9" spans="2:14" ht="12">
      <c r="B9" s="1" t="s">
        <v>5</v>
      </c>
      <c r="C9" s="18">
        <v>200</v>
      </c>
      <c r="D9" s="19">
        <v>0</v>
      </c>
      <c r="E9" s="19">
        <v>0</v>
      </c>
      <c r="F9" s="19">
        <v>0</v>
      </c>
      <c r="G9" s="19">
        <v>1</v>
      </c>
      <c r="H9" s="19">
        <v>2</v>
      </c>
      <c r="I9" s="19">
        <v>9</v>
      </c>
      <c r="J9" s="19">
        <v>0</v>
      </c>
      <c r="K9" s="19">
        <v>3</v>
      </c>
      <c r="L9" s="19">
        <v>85</v>
      </c>
      <c r="M9" s="19">
        <v>0</v>
      </c>
      <c r="N9" s="3"/>
    </row>
    <row r="10" spans="2:14" ht="12">
      <c r="B10" s="1" t="s">
        <v>6</v>
      </c>
      <c r="C10" s="18">
        <v>255</v>
      </c>
      <c r="D10" s="19">
        <v>0</v>
      </c>
      <c r="E10" s="19">
        <v>1</v>
      </c>
      <c r="F10" s="19">
        <v>1</v>
      </c>
      <c r="G10" s="19">
        <v>1</v>
      </c>
      <c r="H10" s="19">
        <v>4</v>
      </c>
      <c r="I10" s="19">
        <v>12</v>
      </c>
      <c r="J10" s="19">
        <v>0</v>
      </c>
      <c r="K10" s="19">
        <v>2</v>
      </c>
      <c r="L10" s="19">
        <v>179</v>
      </c>
      <c r="M10" s="19">
        <v>1</v>
      </c>
      <c r="N10" s="3"/>
    </row>
    <row r="11" spans="2:14" ht="12">
      <c r="B11" s="1" t="s">
        <v>7</v>
      </c>
      <c r="C11" s="18">
        <v>255</v>
      </c>
      <c r="D11" s="19">
        <v>1</v>
      </c>
      <c r="E11" s="19">
        <v>0</v>
      </c>
      <c r="F11" s="19">
        <v>0</v>
      </c>
      <c r="G11" s="19">
        <v>0</v>
      </c>
      <c r="H11" s="19">
        <v>9</v>
      </c>
      <c r="I11" s="19">
        <v>19</v>
      </c>
      <c r="J11" s="19">
        <v>0</v>
      </c>
      <c r="K11" s="19">
        <v>1</v>
      </c>
      <c r="L11" s="19">
        <v>166</v>
      </c>
      <c r="M11" s="19">
        <v>1</v>
      </c>
      <c r="N11" s="3"/>
    </row>
    <row r="12" spans="2:14" ht="12">
      <c r="B12" s="1" t="s">
        <v>8</v>
      </c>
      <c r="C12" s="18">
        <v>93</v>
      </c>
      <c r="D12" s="19">
        <v>0</v>
      </c>
      <c r="E12" s="19">
        <v>0</v>
      </c>
      <c r="F12" s="19">
        <v>0</v>
      </c>
      <c r="G12" s="19">
        <v>3</v>
      </c>
      <c r="H12" s="19">
        <v>2</v>
      </c>
      <c r="I12" s="19">
        <v>11</v>
      </c>
      <c r="J12" s="19">
        <v>0</v>
      </c>
      <c r="K12" s="19">
        <v>2</v>
      </c>
      <c r="L12" s="19">
        <v>48</v>
      </c>
      <c r="M12" s="19">
        <v>2</v>
      </c>
      <c r="N12" s="3"/>
    </row>
    <row r="13" spans="2:14" s="17" customFormat="1" ht="12">
      <c r="B13" s="14" t="s">
        <v>9</v>
      </c>
      <c r="C13" s="15">
        <v>4596</v>
      </c>
      <c r="D13" s="15">
        <v>2</v>
      </c>
      <c r="E13" s="15">
        <v>23</v>
      </c>
      <c r="F13" s="15">
        <v>9</v>
      </c>
      <c r="G13" s="15">
        <v>4</v>
      </c>
      <c r="H13" s="15">
        <v>76</v>
      </c>
      <c r="I13" s="15">
        <v>260</v>
      </c>
      <c r="J13" s="15">
        <v>7</v>
      </c>
      <c r="K13" s="15">
        <v>101</v>
      </c>
      <c r="L13" s="15">
        <v>2945</v>
      </c>
      <c r="M13" s="15">
        <v>27</v>
      </c>
      <c r="N13" s="16"/>
    </row>
    <row r="14" spans="2:14" ht="12">
      <c r="B14" s="1" t="s">
        <v>10</v>
      </c>
      <c r="C14" s="18">
        <v>783</v>
      </c>
      <c r="D14" s="19">
        <v>0</v>
      </c>
      <c r="E14" s="19">
        <v>0</v>
      </c>
      <c r="F14" s="19">
        <v>1</v>
      </c>
      <c r="G14" s="19">
        <v>1</v>
      </c>
      <c r="H14" s="19">
        <v>22</v>
      </c>
      <c r="I14" s="19">
        <v>39</v>
      </c>
      <c r="J14" s="19">
        <v>2</v>
      </c>
      <c r="K14" s="19">
        <v>15</v>
      </c>
      <c r="L14" s="19">
        <v>560</v>
      </c>
      <c r="M14" s="19">
        <v>3</v>
      </c>
      <c r="N14" s="3"/>
    </row>
    <row r="15" spans="2:14" ht="12">
      <c r="B15" s="1" t="s">
        <v>11</v>
      </c>
      <c r="C15" s="18">
        <v>518</v>
      </c>
      <c r="D15" s="19">
        <v>0</v>
      </c>
      <c r="E15" s="19">
        <v>2</v>
      </c>
      <c r="F15" s="19">
        <v>0</v>
      </c>
      <c r="G15" s="19">
        <v>1</v>
      </c>
      <c r="H15" s="19">
        <v>4</v>
      </c>
      <c r="I15" s="19">
        <v>25</v>
      </c>
      <c r="J15" s="19">
        <v>0</v>
      </c>
      <c r="K15" s="19">
        <v>1</v>
      </c>
      <c r="L15" s="19">
        <v>337</v>
      </c>
      <c r="M15" s="19">
        <v>4</v>
      </c>
      <c r="N15" s="3"/>
    </row>
    <row r="16" spans="2:14" ht="12">
      <c r="B16" s="1" t="s">
        <v>12</v>
      </c>
      <c r="C16" s="18">
        <v>1229</v>
      </c>
      <c r="D16" s="19">
        <v>1</v>
      </c>
      <c r="E16" s="19">
        <v>8</v>
      </c>
      <c r="F16" s="19">
        <v>0</v>
      </c>
      <c r="G16" s="19">
        <v>2</v>
      </c>
      <c r="H16" s="19">
        <v>21</v>
      </c>
      <c r="I16" s="19">
        <v>71</v>
      </c>
      <c r="J16" s="19">
        <v>2</v>
      </c>
      <c r="K16" s="19">
        <v>27</v>
      </c>
      <c r="L16" s="19">
        <v>700</v>
      </c>
      <c r="M16" s="19">
        <v>8</v>
      </c>
      <c r="N16" s="3"/>
    </row>
    <row r="17" spans="2:14" ht="12">
      <c r="B17" s="1" t="s">
        <v>13</v>
      </c>
      <c r="C17" s="18">
        <v>427</v>
      </c>
      <c r="D17" s="19">
        <v>0</v>
      </c>
      <c r="E17" s="19">
        <v>6</v>
      </c>
      <c r="F17" s="19">
        <v>2</v>
      </c>
      <c r="G17" s="19">
        <v>0</v>
      </c>
      <c r="H17" s="19">
        <v>7</v>
      </c>
      <c r="I17" s="19">
        <v>18</v>
      </c>
      <c r="J17" s="19">
        <v>0</v>
      </c>
      <c r="K17" s="19">
        <v>14</v>
      </c>
      <c r="L17" s="19">
        <v>275</v>
      </c>
      <c r="M17" s="19">
        <v>1</v>
      </c>
      <c r="N17" s="3"/>
    </row>
    <row r="18" spans="2:14" ht="12">
      <c r="B18" s="1" t="s">
        <v>14</v>
      </c>
      <c r="C18" s="18">
        <v>510</v>
      </c>
      <c r="D18" s="19">
        <v>0</v>
      </c>
      <c r="E18" s="19">
        <v>0</v>
      </c>
      <c r="F18" s="19">
        <v>1</v>
      </c>
      <c r="G18" s="19">
        <v>0</v>
      </c>
      <c r="H18" s="19">
        <v>9</v>
      </c>
      <c r="I18" s="19">
        <v>21</v>
      </c>
      <c r="J18" s="19">
        <v>2</v>
      </c>
      <c r="K18" s="19">
        <v>19</v>
      </c>
      <c r="L18" s="19">
        <v>348</v>
      </c>
      <c r="M18" s="19">
        <v>4</v>
      </c>
      <c r="N18" s="3"/>
    </row>
    <row r="19" spans="2:14" ht="12">
      <c r="B19" s="1" t="s">
        <v>15</v>
      </c>
      <c r="C19" s="18">
        <v>1129</v>
      </c>
      <c r="D19" s="19">
        <v>1</v>
      </c>
      <c r="E19" s="19">
        <v>7</v>
      </c>
      <c r="F19" s="19">
        <v>5</v>
      </c>
      <c r="G19" s="19">
        <v>0</v>
      </c>
      <c r="H19" s="19">
        <v>13</v>
      </c>
      <c r="I19" s="19">
        <v>86</v>
      </c>
      <c r="J19" s="19">
        <v>1</v>
      </c>
      <c r="K19" s="19">
        <v>25</v>
      </c>
      <c r="L19" s="19">
        <v>725</v>
      </c>
      <c r="M19" s="19">
        <v>7</v>
      </c>
      <c r="N19" s="3"/>
    </row>
    <row r="20" spans="2:14" s="17" customFormat="1" ht="12">
      <c r="B20" s="14" t="s">
        <v>16</v>
      </c>
      <c r="C20" s="18">
        <v>8653</v>
      </c>
      <c r="D20" s="18">
        <v>6</v>
      </c>
      <c r="E20" s="18">
        <v>82</v>
      </c>
      <c r="F20" s="18">
        <v>4</v>
      </c>
      <c r="G20" s="18">
        <v>9</v>
      </c>
      <c r="H20" s="18">
        <v>117</v>
      </c>
      <c r="I20" s="18">
        <v>373</v>
      </c>
      <c r="J20" s="18">
        <v>11</v>
      </c>
      <c r="K20" s="18">
        <v>89</v>
      </c>
      <c r="L20" s="18">
        <v>5360</v>
      </c>
      <c r="M20" s="18">
        <v>28</v>
      </c>
      <c r="N20" s="16"/>
    </row>
    <row r="21" spans="2:14" s="17" customFormat="1" ht="12">
      <c r="B21" s="14" t="s">
        <v>17</v>
      </c>
      <c r="C21" s="15">
        <v>26985</v>
      </c>
      <c r="D21" s="15">
        <v>17</v>
      </c>
      <c r="E21" s="15">
        <v>237</v>
      </c>
      <c r="F21" s="15">
        <v>17</v>
      </c>
      <c r="G21" s="15">
        <v>31</v>
      </c>
      <c r="H21" s="15">
        <v>405</v>
      </c>
      <c r="I21" s="15">
        <v>1525</v>
      </c>
      <c r="J21" s="15">
        <v>26</v>
      </c>
      <c r="K21" s="15">
        <v>384</v>
      </c>
      <c r="L21" s="15">
        <v>15702</v>
      </c>
      <c r="M21" s="15">
        <v>121</v>
      </c>
      <c r="N21" s="16"/>
    </row>
    <row r="22" spans="2:14" ht="12">
      <c r="B22" s="1" t="s">
        <v>18</v>
      </c>
      <c r="C22" s="18">
        <v>1692</v>
      </c>
      <c r="D22" s="19">
        <v>1</v>
      </c>
      <c r="E22" s="19">
        <v>8</v>
      </c>
      <c r="F22" s="19">
        <v>1</v>
      </c>
      <c r="G22" s="19">
        <v>6</v>
      </c>
      <c r="H22" s="19">
        <v>26</v>
      </c>
      <c r="I22" s="19">
        <v>121</v>
      </c>
      <c r="J22" s="19">
        <v>2</v>
      </c>
      <c r="K22" s="19">
        <v>27</v>
      </c>
      <c r="L22" s="19">
        <v>1065</v>
      </c>
      <c r="M22" s="19">
        <v>1</v>
      </c>
      <c r="N22" s="3"/>
    </row>
    <row r="23" spans="2:14" ht="12">
      <c r="B23" s="1" t="s">
        <v>19</v>
      </c>
      <c r="C23" s="18">
        <v>1462</v>
      </c>
      <c r="D23" s="19">
        <v>0</v>
      </c>
      <c r="E23" s="19">
        <v>4</v>
      </c>
      <c r="F23" s="19">
        <v>1</v>
      </c>
      <c r="G23" s="19">
        <v>2</v>
      </c>
      <c r="H23" s="19">
        <v>28</v>
      </c>
      <c r="I23" s="19">
        <v>77</v>
      </c>
      <c r="J23" s="19">
        <v>7</v>
      </c>
      <c r="K23" s="19">
        <v>20</v>
      </c>
      <c r="L23" s="19">
        <v>804</v>
      </c>
      <c r="M23" s="19">
        <v>7</v>
      </c>
      <c r="N23" s="3"/>
    </row>
    <row r="24" spans="2:14" ht="12">
      <c r="B24" s="1" t="s">
        <v>20</v>
      </c>
      <c r="C24" s="18">
        <v>1174</v>
      </c>
      <c r="D24" s="19">
        <v>0</v>
      </c>
      <c r="E24" s="19">
        <v>12</v>
      </c>
      <c r="F24" s="19">
        <v>0</v>
      </c>
      <c r="G24" s="19">
        <v>10</v>
      </c>
      <c r="H24" s="19">
        <v>19</v>
      </c>
      <c r="I24" s="19">
        <v>59</v>
      </c>
      <c r="J24" s="19">
        <v>1</v>
      </c>
      <c r="K24" s="19">
        <v>10</v>
      </c>
      <c r="L24" s="19">
        <v>725</v>
      </c>
      <c r="M24" s="19">
        <v>11</v>
      </c>
      <c r="N24" s="3"/>
    </row>
    <row r="25" spans="2:14" ht="12">
      <c r="B25" s="1" t="s">
        <v>21</v>
      </c>
      <c r="C25" s="18">
        <v>6149</v>
      </c>
      <c r="D25" s="19">
        <v>7</v>
      </c>
      <c r="E25" s="19">
        <v>66</v>
      </c>
      <c r="F25" s="19">
        <v>6</v>
      </c>
      <c r="G25" s="19">
        <v>2</v>
      </c>
      <c r="H25" s="19">
        <v>99</v>
      </c>
      <c r="I25" s="19">
        <v>327</v>
      </c>
      <c r="J25" s="19">
        <v>1</v>
      </c>
      <c r="K25" s="19">
        <v>64</v>
      </c>
      <c r="L25" s="19">
        <v>3537</v>
      </c>
      <c r="M25" s="19">
        <v>32</v>
      </c>
      <c r="N25" s="3"/>
    </row>
    <row r="26" spans="2:14" ht="12">
      <c r="B26" s="1" t="s">
        <v>22</v>
      </c>
      <c r="C26" s="18">
        <v>4489</v>
      </c>
      <c r="D26" s="19">
        <v>2</v>
      </c>
      <c r="E26" s="19">
        <v>57</v>
      </c>
      <c r="F26" s="19">
        <v>0</v>
      </c>
      <c r="G26" s="19">
        <v>4</v>
      </c>
      <c r="H26" s="19">
        <v>42</v>
      </c>
      <c r="I26" s="19">
        <v>207</v>
      </c>
      <c r="J26" s="19">
        <v>2</v>
      </c>
      <c r="K26" s="19">
        <v>69</v>
      </c>
      <c r="L26" s="19">
        <v>2649</v>
      </c>
      <c r="M26" s="19">
        <v>8</v>
      </c>
      <c r="N26" s="3"/>
    </row>
    <row r="27" spans="2:14" ht="12">
      <c r="B27" s="1" t="s">
        <v>23</v>
      </c>
      <c r="C27" s="18">
        <v>6757</v>
      </c>
      <c r="D27" s="19">
        <v>4</v>
      </c>
      <c r="E27" s="19">
        <v>39</v>
      </c>
      <c r="F27" s="19">
        <v>3</v>
      </c>
      <c r="G27" s="19">
        <v>4</v>
      </c>
      <c r="H27" s="19">
        <v>103</v>
      </c>
      <c r="I27" s="19">
        <v>451</v>
      </c>
      <c r="J27" s="19">
        <v>7</v>
      </c>
      <c r="K27" s="19">
        <v>111</v>
      </c>
      <c r="L27" s="19">
        <v>3716</v>
      </c>
      <c r="M27" s="19">
        <v>46</v>
      </c>
      <c r="N27" s="3"/>
    </row>
    <row r="28" spans="2:14" ht="12">
      <c r="B28" s="1" t="s">
        <v>24</v>
      </c>
      <c r="C28" s="18">
        <v>1315</v>
      </c>
      <c r="D28" s="19">
        <v>2</v>
      </c>
      <c r="E28" s="19">
        <v>8</v>
      </c>
      <c r="F28" s="19">
        <v>0</v>
      </c>
      <c r="G28" s="19">
        <v>1</v>
      </c>
      <c r="H28" s="19">
        <v>37</v>
      </c>
      <c r="I28" s="19">
        <v>80</v>
      </c>
      <c r="J28" s="19">
        <v>1</v>
      </c>
      <c r="K28" s="19">
        <v>11</v>
      </c>
      <c r="L28" s="19">
        <v>793</v>
      </c>
      <c r="M28" s="19">
        <v>5</v>
      </c>
      <c r="N28" s="3"/>
    </row>
    <row r="29" spans="2:14" ht="12">
      <c r="B29" s="1" t="s">
        <v>25</v>
      </c>
      <c r="C29" s="18">
        <v>477</v>
      </c>
      <c r="D29" s="19">
        <v>0</v>
      </c>
      <c r="E29" s="19">
        <v>1</v>
      </c>
      <c r="F29" s="19">
        <v>2</v>
      </c>
      <c r="G29" s="19">
        <v>0</v>
      </c>
      <c r="H29" s="19">
        <v>4</v>
      </c>
      <c r="I29" s="19">
        <v>17</v>
      </c>
      <c r="J29" s="19">
        <v>0</v>
      </c>
      <c r="K29" s="19">
        <v>12</v>
      </c>
      <c r="L29" s="19">
        <v>288</v>
      </c>
      <c r="M29" s="19">
        <v>3</v>
      </c>
      <c r="N29" s="3"/>
    </row>
    <row r="30" spans="2:14" ht="12">
      <c r="B30" s="1" t="s">
        <v>26</v>
      </c>
      <c r="C30" s="18">
        <v>1528</v>
      </c>
      <c r="D30" s="19">
        <v>0</v>
      </c>
      <c r="E30" s="19">
        <v>18</v>
      </c>
      <c r="F30" s="19">
        <v>2</v>
      </c>
      <c r="G30" s="19">
        <v>0</v>
      </c>
      <c r="H30" s="19">
        <v>18</v>
      </c>
      <c r="I30" s="19">
        <v>76</v>
      </c>
      <c r="J30" s="19">
        <v>3</v>
      </c>
      <c r="K30" s="19">
        <v>22</v>
      </c>
      <c r="L30" s="19">
        <v>896</v>
      </c>
      <c r="M30" s="19">
        <v>1</v>
      </c>
      <c r="N30" s="3"/>
    </row>
    <row r="31" spans="2:14" ht="12">
      <c r="B31" s="1" t="s">
        <v>27</v>
      </c>
      <c r="C31" s="18">
        <v>1942</v>
      </c>
      <c r="D31" s="19">
        <v>1</v>
      </c>
      <c r="E31" s="19">
        <v>24</v>
      </c>
      <c r="F31" s="19">
        <v>2</v>
      </c>
      <c r="G31" s="19">
        <v>2</v>
      </c>
      <c r="H31" s="19">
        <v>29</v>
      </c>
      <c r="I31" s="19">
        <v>110</v>
      </c>
      <c r="J31" s="19">
        <v>2</v>
      </c>
      <c r="K31" s="19">
        <v>38</v>
      </c>
      <c r="L31" s="19">
        <v>1229</v>
      </c>
      <c r="M31" s="19">
        <v>7</v>
      </c>
      <c r="N31" s="3"/>
    </row>
    <row r="32" spans="2:14" s="17" customFormat="1" ht="12">
      <c r="B32" s="14" t="s">
        <v>28</v>
      </c>
      <c r="C32" s="15">
        <v>9038</v>
      </c>
      <c r="D32" s="15">
        <v>3</v>
      </c>
      <c r="E32" s="15">
        <v>99</v>
      </c>
      <c r="F32" s="15">
        <v>8</v>
      </c>
      <c r="G32" s="15">
        <v>11</v>
      </c>
      <c r="H32" s="15">
        <v>116</v>
      </c>
      <c r="I32" s="15">
        <v>480</v>
      </c>
      <c r="J32" s="15">
        <v>12</v>
      </c>
      <c r="K32" s="15">
        <v>150</v>
      </c>
      <c r="L32" s="15">
        <v>5451</v>
      </c>
      <c r="M32" s="15">
        <v>39</v>
      </c>
      <c r="N32" s="16"/>
    </row>
    <row r="33" spans="2:14" ht="12">
      <c r="B33" s="1" t="s">
        <v>29</v>
      </c>
      <c r="C33" s="18">
        <v>570</v>
      </c>
      <c r="D33" s="19">
        <v>0</v>
      </c>
      <c r="E33" s="19">
        <v>0</v>
      </c>
      <c r="F33" s="19">
        <v>0</v>
      </c>
      <c r="G33" s="19">
        <v>0</v>
      </c>
      <c r="H33" s="19">
        <v>4</v>
      </c>
      <c r="I33" s="19">
        <v>24</v>
      </c>
      <c r="J33" s="19">
        <v>0</v>
      </c>
      <c r="K33" s="19">
        <v>3</v>
      </c>
      <c r="L33" s="19">
        <v>365</v>
      </c>
      <c r="M33" s="19">
        <v>2</v>
      </c>
      <c r="N33" s="3"/>
    </row>
    <row r="34" spans="2:14" ht="12">
      <c r="B34" s="1" t="s">
        <v>30</v>
      </c>
      <c r="C34" s="18">
        <v>594</v>
      </c>
      <c r="D34" s="19">
        <v>0</v>
      </c>
      <c r="E34" s="19">
        <v>2</v>
      </c>
      <c r="F34" s="19">
        <v>0</v>
      </c>
      <c r="G34" s="19">
        <v>0</v>
      </c>
      <c r="H34" s="19">
        <v>15</v>
      </c>
      <c r="I34" s="19">
        <v>27</v>
      </c>
      <c r="J34" s="19">
        <v>2</v>
      </c>
      <c r="K34" s="19">
        <v>16</v>
      </c>
      <c r="L34" s="19">
        <v>355</v>
      </c>
      <c r="M34" s="19">
        <v>2</v>
      </c>
      <c r="N34" s="3"/>
    </row>
    <row r="35" spans="2:14" ht="12">
      <c r="B35" s="1" t="s">
        <v>31</v>
      </c>
      <c r="C35" s="18">
        <v>485</v>
      </c>
      <c r="D35" s="19">
        <v>0</v>
      </c>
      <c r="E35" s="19">
        <v>2</v>
      </c>
      <c r="F35" s="19">
        <v>1</v>
      </c>
      <c r="G35" s="19">
        <v>1</v>
      </c>
      <c r="H35" s="19">
        <v>4</v>
      </c>
      <c r="I35" s="19">
        <v>15</v>
      </c>
      <c r="J35" s="19">
        <v>0</v>
      </c>
      <c r="K35" s="19">
        <v>6</v>
      </c>
      <c r="L35" s="19">
        <v>339</v>
      </c>
      <c r="M35" s="19">
        <v>3</v>
      </c>
      <c r="N35" s="3"/>
    </row>
    <row r="36" spans="2:14" ht="12">
      <c r="B36" s="1" t="s">
        <v>32</v>
      </c>
      <c r="C36" s="18">
        <v>1231</v>
      </c>
      <c r="D36" s="19">
        <v>0</v>
      </c>
      <c r="E36" s="19">
        <v>15</v>
      </c>
      <c r="F36" s="19">
        <v>0</v>
      </c>
      <c r="G36" s="19">
        <v>4</v>
      </c>
      <c r="H36" s="19">
        <v>7</v>
      </c>
      <c r="I36" s="19">
        <v>72</v>
      </c>
      <c r="J36" s="19">
        <v>0</v>
      </c>
      <c r="K36" s="19">
        <v>13</v>
      </c>
      <c r="L36" s="19">
        <v>791</v>
      </c>
      <c r="M36" s="19">
        <v>4</v>
      </c>
      <c r="N36" s="3"/>
    </row>
    <row r="37" spans="2:14" ht="12">
      <c r="B37" s="1" t="s">
        <v>33</v>
      </c>
      <c r="C37" s="18">
        <v>5119</v>
      </c>
      <c r="D37" s="19">
        <v>1</v>
      </c>
      <c r="E37" s="19">
        <v>78</v>
      </c>
      <c r="F37" s="19">
        <v>4</v>
      </c>
      <c r="G37" s="19">
        <v>6</v>
      </c>
      <c r="H37" s="19">
        <v>71</v>
      </c>
      <c r="I37" s="19">
        <v>259</v>
      </c>
      <c r="J37" s="19">
        <v>10</v>
      </c>
      <c r="K37" s="19">
        <v>101</v>
      </c>
      <c r="L37" s="19">
        <v>2955</v>
      </c>
      <c r="M37" s="19">
        <v>26</v>
      </c>
      <c r="N37" s="3"/>
    </row>
    <row r="38" spans="2:14" ht="12">
      <c r="B38" s="1" t="s">
        <v>34</v>
      </c>
      <c r="C38" s="18">
        <v>1039</v>
      </c>
      <c r="D38" s="19">
        <v>2</v>
      </c>
      <c r="E38" s="19">
        <v>2</v>
      </c>
      <c r="F38" s="19">
        <v>3</v>
      </c>
      <c r="G38" s="19">
        <v>0</v>
      </c>
      <c r="H38" s="19">
        <v>15</v>
      </c>
      <c r="I38" s="19">
        <v>83</v>
      </c>
      <c r="J38" s="19">
        <v>0</v>
      </c>
      <c r="K38" s="19">
        <v>11</v>
      </c>
      <c r="L38" s="19">
        <v>646</v>
      </c>
      <c r="M38" s="19">
        <v>2</v>
      </c>
      <c r="N38" s="3"/>
    </row>
    <row r="39" spans="2:14" s="17" customFormat="1" ht="12">
      <c r="B39" s="14" t="s">
        <v>35</v>
      </c>
      <c r="C39" s="15">
        <v>17708</v>
      </c>
      <c r="D39" s="15">
        <v>11</v>
      </c>
      <c r="E39" s="15">
        <v>160</v>
      </c>
      <c r="F39" s="15">
        <v>21</v>
      </c>
      <c r="G39" s="15">
        <v>31</v>
      </c>
      <c r="H39" s="15">
        <v>248</v>
      </c>
      <c r="I39" s="15">
        <v>904</v>
      </c>
      <c r="J39" s="15">
        <v>20</v>
      </c>
      <c r="K39" s="15">
        <v>301</v>
      </c>
      <c r="L39" s="15">
        <v>11115</v>
      </c>
      <c r="M39" s="15">
        <v>75</v>
      </c>
      <c r="N39" s="16"/>
    </row>
    <row r="40" spans="2:14" ht="12">
      <c r="B40" s="1" t="s">
        <v>36</v>
      </c>
      <c r="C40" s="18">
        <v>956</v>
      </c>
      <c r="D40" s="19">
        <v>0</v>
      </c>
      <c r="E40" s="19">
        <v>6</v>
      </c>
      <c r="F40" s="19">
        <v>1</v>
      </c>
      <c r="G40" s="19">
        <v>1</v>
      </c>
      <c r="H40" s="19">
        <v>10</v>
      </c>
      <c r="I40" s="19">
        <v>46</v>
      </c>
      <c r="J40" s="19">
        <v>1</v>
      </c>
      <c r="K40" s="19">
        <v>28</v>
      </c>
      <c r="L40" s="19">
        <v>661</v>
      </c>
      <c r="M40" s="19">
        <v>2</v>
      </c>
      <c r="N40" s="3"/>
    </row>
    <row r="41" spans="2:14" ht="12">
      <c r="B41" s="1" t="s">
        <v>37</v>
      </c>
      <c r="C41" s="18">
        <v>2622</v>
      </c>
      <c r="D41" s="19">
        <v>1</v>
      </c>
      <c r="E41" s="19">
        <v>13</v>
      </c>
      <c r="F41" s="19">
        <v>2</v>
      </c>
      <c r="G41" s="19">
        <v>4</v>
      </c>
      <c r="H41" s="19">
        <v>22</v>
      </c>
      <c r="I41" s="19">
        <v>126</v>
      </c>
      <c r="J41" s="19">
        <v>2</v>
      </c>
      <c r="K41" s="19">
        <v>44</v>
      </c>
      <c r="L41" s="19">
        <v>1610</v>
      </c>
      <c r="M41" s="19">
        <v>6</v>
      </c>
      <c r="N41" s="3"/>
    </row>
    <row r="42" spans="2:14" ht="12">
      <c r="B42" s="1" t="s">
        <v>38</v>
      </c>
      <c r="C42" s="18">
        <v>6908</v>
      </c>
      <c r="D42" s="19">
        <v>6</v>
      </c>
      <c r="E42" s="19">
        <v>89</v>
      </c>
      <c r="F42" s="19">
        <v>14</v>
      </c>
      <c r="G42" s="19">
        <v>14</v>
      </c>
      <c r="H42" s="19">
        <v>86</v>
      </c>
      <c r="I42" s="19">
        <v>329</v>
      </c>
      <c r="J42" s="19">
        <v>8</v>
      </c>
      <c r="K42" s="19">
        <v>121</v>
      </c>
      <c r="L42" s="19">
        <v>4377</v>
      </c>
      <c r="M42" s="19">
        <v>39</v>
      </c>
      <c r="N42" s="3"/>
    </row>
    <row r="43" spans="2:14" ht="12">
      <c r="B43" s="1" t="s">
        <v>39</v>
      </c>
      <c r="C43" s="18">
        <v>5258</v>
      </c>
      <c r="D43" s="19">
        <v>2</v>
      </c>
      <c r="E43" s="19">
        <v>34</v>
      </c>
      <c r="F43" s="19">
        <v>3</v>
      </c>
      <c r="G43" s="19">
        <v>12</v>
      </c>
      <c r="H43" s="19">
        <v>103</v>
      </c>
      <c r="I43" s="19">
        <v>317</v>
      </c>
      <c r="J43" s="19">
        <v>6</v>
      </c>
      <c r="K43" s="19">
        <v>87</v>
      </c>
      <c r="L43" s="19">
        <v>3111</v>
      </c>
      <c r="M43" s="19">
        <v>16</v>
      </c>
      <c r="N43" s="3"/>
    </row>
    <row r="44" spans="2:14" ht="12">
      <c r="B44" s="1" t="s">
        <v>40</v>
      </c>
      <c r="C44" s="18">
        <v>1014</v>
      </c>
      <c r="D44" s="19">
        <v>2</v>
      </c>
      <c r="E44" s="19">
        <v>9</v>
      </c>
      <c r="F44" s="19">
        <v>0</v>
      </c>
      <c r="G44" s="19">
        <v>0</v>
      </c>
      <c r="H44" s="19">
        <v>7</v>
      </c>
      <c r="I44" s="19">
        <v>46</v>
      </c>
      <c r="J44" s="19">
        <v>2</v>
      </c>
      <c r="K44" s="19">
        <v>13</v>
      </c>
      <c r="L44" s="19">
        <v>711</v>
      </c>
      <c r="M44" s="19">
        <v>6</v>
      </c>
      <c r="N44" s="3"/>
    </row>
    <row r="45" spans="2:14" ht="12">
      <c r="B45" s="1" t="s">
        <v>41</v>
      </c>
      <c r="C45" s="18">
        <v>950</v>
      </c>
      <c r="D45" s="19">
        <v>0</v>
      </c>
      <c r="E45" s="19">
        <v>9</v>
      </c>
      <c r="F45" s="19">
        <v>1</v>
      </c>
      <c r="G45" s="19">
        <v>0</v>
      </c>
      <c r="H45" s="19">
        <v>20</v>
      </c>
      <c r="I45" s="19">
        <v>40</v>
      </c>
      <c r="J45" s="19">
        <v>1</v>
      </c>
      <c r="K45" s="19">
        <v>8</v>
      </c>
      <c r="L45" s="19">
        <v>645</v>
      </c>
      <c r="M45" s="19">
        <v>6</v>
      </c>
      <c r="N45" s="3"/>
    </row>
    <row r="46" spans="2:14" s="17" customFormat="1" ht="12">
      <c r="B46" s="14" t="s">
        <v>42</v>
      </c>
      <c r="C46" s="15">
        <v>5802</v>
      </c>
      <c r="D46" s="15">
        <v>3</v>
      </c>
      <c r="E46" s="15">
        <v>17</v>
      </c>
      <c r="F46" s="15">
        <v>8</v>
      </c>
      <c r="G46" s="15">
        <v>15</v>
      </c>
      <c r="H46" s="15">
        <v>108</v>
      </c>
      <c r="I46" s="15">
        <v>347</v>
      </c>
      <c r="J46" s="15">
        <v>18</v>
      </c>
      <c r="K46" s="15">
        <v>106</v>
      </c>
      <c r="L46" s="15">
        <v>3577</v>
      </c>
      <c r="M46" s="15">
        <v>23</v>
      </c>
      <c r="N46" s="16"/>
    </row>
    <row r="47" spans="2:14" ht="12">
      <c r="B47" s="1" t="s">
        <v>43</v>
      </c>
      <c r="C47" s="18">
        <v>360</v>
      </c>
      <c r="D47" s="19">
        <v>0</v>
      </c>
      <c r="E47" s="19">
        <v>4</v>
      </c>
      <c r="F47" s="19">
        <v>0</v>
      </c>
      <c r="G47" s="19">
        <v>1</v>
      </c>
      <c r="H47" s="19">
        <v>4</v>
      </c>
      <c r="I47" s="19">
        <v>22</v>
      </c>
      <c r="J47" s="19">
        <v>0</v>
      </c>
      <c r="K47" s="19">
        <v>6</v>
      </c>
      <c r="L47" s="19">
        <v>232</v>
      </c>
      <c r="M47" s="19">
        <v>0</v>
      </c>
      <c r="N47" s="3"/>
    </row>
    <row r="48" spans="2:14" ht="12">
      <c r="B48" s="1" t="s">
        <v>44</v>
      </c>
      <c r="C48" s="18">
        <v>333</v>
      </c>
      <c r="D48" s="19">
        <v>0</v>
      </c>
      <c r="E48" s="19">
        <v>0</v>
      </c>
      <c r="F48" s="19">
        <v>0</v>
      </c>
      <c r="G48" s="19">
        <v>0</v>
      </c>
      <c r="H48" s="19">
        <v>3</v>
      </c>
      <c r="I48" s="19">
        <v>15</v>
      </c>
      <c r="J48" s="19">
        <v>0</v>
      </c>
      <c r="K48" s="19">
        <v>4</v>
      </c>
      <c r="L48" s="19">
        <v>242</v>
      </c>
      <c r="M48" s="19">
        <v>3</v>
      </c>
      <c r="N48" s="3"/>
    </row>
    <row r="49" spans="2:14" ht="12">
      <c r="B49" s="1" t="s">
        <v>45</v>
      </c>
      <c r="C49" s="18">
        <v>1714</v>
      </c>
      <c r="D49" s="19">
        <v>1</v>
      </c>
      <c r="E49" s="19">
        <v>5</v>
      </c>
      <c r="F49" s="19">
        <v>1</v>
      </c>
      <c r="G49" s="19">
        <v>8</v>
      </c>
      <c r="H49" s="19">
        <v>31</v>
      </c>
      <c r="I49" s="19">
        <v>127</v>
      </c>
      <c r="J49" s="19">
        <v>4</v>
      </c>
      <c r="K49" s="19">
        <v>45</v>
      </c>
      <c r="L49" s="19">
        <v>1011</v>
      </c>
      <c r="M49" s="19">
        <v>9</v>
      </c>
      <c r="N49" s="3"/>
    </row>
    <row r="50" spans="2:14" ht="12">
      <c r="B50" s="1" t="s">
        <v>46</v>
      </c>
      <c r="C50" s="18">
        <v>2337</v>
      </c>
      <c r="D50" s="19">
        <v>2</v>
      </c>
      <c r="E50" s="19">
        <v>4</v>
      </c>
      <c r="F50" s="19">
        <v>6</v>
      </c>
      <c r="G50" s="19">
        <v>2</v>
      </c>
      <c r="H50" s="19">
        <v>56</v>
      </c>
      <c r="I50" s="19">
        <v>121</v>
      </c>
      <c r="J50" s="19">
        <v>9</v>
      </c>
      <c r="K50" s="19">
        <v>40</v>
      </c>
      <c r="L50" s="19">
        <v>1416</v>
      </c>
      <c r="M50" s="19">
        <v>4</v>
      </c>
      <c r="N50" s="3"/>
    </row>
    <row r="51" spans="2:14" ht="12">
      <c r="B51" s="1" t="s">
        <v>47</v>
      </c>
      <c r="C51" s="18">
        <v>1058</v>
      </c>
      <c r="D51" s="19">
        <v>0</v>
      </c>
      <c r="E51" s="19">
        <v>4</v>
      </c>
      <c r="F51" s="19">
        <v>1</v>
      </c>
      <c r="G51" s="19">
        <v>4</v>
      </c>
      <c r="H51" s="19">
        <v>14</v>
      </c>
      <c r="I51" s="19">
        <v>62</v>
      </c>
      <c r="J51" s="19">
        <v>5</v>
      </c>
      <c r="K51" s="19">
        <v>11</v>
      </c>
      <c r="L51" s="19">
        <v>676</v>
      </c>
      <c r="M51" s="19">
        <v>7</v>
      </c>
      <c r="N51" s="3"/>
    </row>
    <row r="52" spans="2:14" s="17" customFormat="1" ht="12">
      <c r="B52" s="14" t="s">
        <v>48</v>
      </c>
      <c r="C52" s="15">
        <v>3021</v>
      </c>
      <c r="D52" s="15">
        <v>1</v>
      </c>
      <c r="E52" s="15">
        <v>9</v>
      </c>
      <c r="F52" s="15">
        <v>4</v>
      </c>
      <c r="G52" s="15">
        <v>1</v>
      </c>
      <c r="H52" s="15">
        <v>28</v>
      </c>
      <c r="I52" s="15">
        <v>190</v>
      </c>
      <c r="J52" s="15">
        <v>5</v>
      </c>
      <c r="K52" s="15">
        <v>45</v>
      </c>
      <c r="L52" s="15">
        <v>2088</v>
      </c>
      <c r="M52" s="15">
        <v>10</v>
      </c>
      <c r="N52" s="16"/>
    </row>
    <row r="53" spans="2:14" ht="12">
      <c r="B53" s="1" t="s">
        <v>49</v>
      </c>
      <c r="C53" s="18">
        <v>533</v>
      </c>
      <c r="D53" s="19">
        <v>0</v>
      </c>
      <c r="E53" s="19">
        <v>0</v>
      </c>
      <c r="F53" s="19">
        <v>1</v>
      </c>
      <c r="G53" s="19">
        <v>0</v>
      </c>
      <c r="H53" s="19">
        <v>5</v>
      </c>
      <c r="I53" s="19">
        <v>31</v>
      </c>
      <c r="J53" s="19">
        <v>0</v>
      </c>
      <c r="K53" s="19">
        <v>7</v>
      </c>
      <c r="L53" s="19">
        <v>406</v>
      </c>
      <c r="M53" s="19">
        <v>4</v>
      </c>
      <c r="N53" s="3"/>
    </row>
    <row r="54" spans="2:14" ht="12">
      <c r="B54" s="1" t="s">
        <v>50</v>
      </c>
      <c r="C54" s="18">
        <v>848</v>
      </c>
      <c r="D54" s="19">
        <v>1</v>
      </c>
      <c r="E54" s="19">
        <v>1</v>
      </c>
      <c r="F54" s="19">
        <v>1</v>
      </c>
      <c r="G54" s="19">
        <v>0</v>
      </c>
      <c r="H54" s="19">
        <v>9</v>
      </c>
      <c r="I54" s="19">
        <v>43</v>
      </c>
      <c r="J54" s="19">
        <v>3</v>
      </c>
      <c r="K54" s="19">
        <v>12</v>
      </c>
      <c r="L54" s="19">
        <v>596</v>
      </c>
      <c r="M54" s="19">
        <v>2</v>
      </c>
      <c r="N54" s="3"/>
    </row>
    <row r="55" spans="2:14" ht="12">
      <c r="B55" s="1" t="s">
        <v>51</v>
      </c>
      <c r="C55" s="18">
        <v>894</v>
      </c>
      <c r="D55" s="19">
        <v>0</v>
      </c>
      <c r="E55" s="19">
        <v>5</v>
      </c>
      <c r="F55" s="19">
        <v>0</v>
      </c>
      <c r="G55" s="19">
        <v>0</v>
      </c>
      <c r="H55" s="19">
        <v>9</v>
      </c>
      <c r="I55" s="19">
        <v>73</v>
      </c>
      <c r="J55" s="19">
        <v>1</v>
      </c>
      <c r="K55" s="19">
        <v>18</v>
      </c>
      <c r="L55" s="19">
        <v>614</v>
      </c>
      <c r="M55" s="19">
        <v>1</v>
      </c>
      <c r="N55" s="3"/>
    </row>
    <row r="56" spans="2:14" ht="12">
      <c r="B56" s="1" t="s">
        <v>52</v>
      </c>
      <c r="C56" s="18">
        <v>746</v>
      </c>
      <c r="D56" s="19">
        <v>0</v>
      </c>
      <c r="E56" s="19">
        <v>3</v>
      </c>
      <c r="F56" s="19">
        <v>2</v>
      </c>
      <c r="G56" s="19">
        <v>1</v>
      </c>
      <c r="H56" s="19">
        <v>5</v>
      </c>
      <c r="I56" s="19">
        <v>43</v>
      </c>
      <c r="J56" s="19">
        <v>1</v>
      </c>
      <c r="K56" s="19">
        <v>8</v>
      </c>
      <c r="L56" s="19">
        <v>472</v>
      </c>
      <c r="M56" s="19">
        <v>3</v>
      </c>
      <c r="N56" s="3"/>
    </row>
    <row r="57" spans="2:14" s="17" customFormat="1" ht="12">
      <c r="B57" s="14" t="s">
        <v>53</v>
      </c>
      <c r="C57" s="15">
        <v>11804</v>
      </c>
      <c r="D57" s="15">
        <v>5</v>
      </c>
      <c r="E57" s="15">
        <v>52</v>
      </c>
      <c r="F57" s="15">
        <v>10</v>
      </c>
      <c r="G57" s="15">
        <v>13</v>
      </c>
      <c r="H57" s="15">
        <v>168</v>
      </c>
      <c r="I57" s="15">
        <v>593</v>
      </c>
      <c r="J57" s="15">
        <v>11</v>
      </c>
      <c r="K57" s="15">
        <v>156</v>
      </c>
      <c r="L57" s="15">
        <v>7209</v>
      </c>
      <c r="M57" s="15">
        <v>49</v>
      </c>
      <c r="N57" s="16"/>
    </row>
    <row r="58" spans="2:14" ht="12">
      <c r="B58" s="1" t="s">
        <v>54</v>
      </c>
      <c r="C58" s="18">
        <v>5178</v>
      </c>
      <c r="D58" s="19">
        <v>3</v>
      </c>
      <c r="E58" s="19">
        <v>36</v>
      </c>
      <c r="F58" s="19">
        <v>6</v>
      </c>
      <c r="G58" s="19">
        <v>8</v>
      </c>
      <c r="H58" s="19">
        <v>68</v>
      </c>
      <c r="I58" s="19">
        <v>263</v>
      </c>
      <c r="J58" s="19">
        <v>4</v>
      </c>
      <c r="K58" s="19">
        <v>81</v>
      </c>
      <c r="L58" s="19">
        <v>2639</v>
      </c>
      <c r="M58" s="19">
        <v>16</v>
      </c>
      <c r="N58" s="3"/>
    </row>
    <row r="59" spans="2:14" ht="12">
      <c r="B59" s="1" t="s">
        <v>55</v>
      </c>
      <c r="C59" s="18">
        <v>652</v>
      </c>
      <c r="D59" s="19">
        <v>0</v>
      </c>
      <c r="E59" s="19">
        <v>7</v>
      </c>
      <c r="F59" s="19">
        <v>0</v>
      </c>
      <c r="G59" s="19">
        <v>1</v>
      </c>
      <c r="H59" s="19">
        <v>3</v>
      </c>
      <c r="I59" s="19">
        <v>43</v>
      </c>
      <c r="J59" s="19">
        <v>1</v>
      </c>
      <c r="K59" s="19">
        <v>10</v>
      </c>
      <c r="L59" s="19">
        <v>433</v>
      </c>
      <c r="M59" s="19">
        <v>2</v>
      </c>
      <c r="N59" s="3"/>
    </row>
    <row r="60" spans="2:14" ht="12">
      <c r="B60" s="1" t="s">
        <v>56</v>
      </c>
      <c r="C60" s="18">
        <v>808</v>
      </c>
      <c r="D60" s="19">
        <v>0</v>
      </c>
      <c r="E60" s="19">
        <v>1</v>
      </c>
      <c r="F60" s="19">
        <v>2</v>
      </c>
      <c r="G60" s="19">
        <v>0</v>
      </c>
      <c r="H60" s="19">
        <v>25</v>
      </c>
      <c r="I60" s="19">
        <v>52</v>
      </c>
      <c r="J60" s="19">
        <v>2</v>
      </c>
      <c r="K60" s="19">
        <v>8</v>
      </c>
      <c r="L60" s="19">
        <v>518</v>
      </c>
      <c r="M60" s="19">
        <v>4</v>
      </c>
      <c r="N60" s="3"/>
    </row>
    <row r="61" spans="2:14" ht="12">
      <c r="B61" s="1" t="s">
        <v>57</v>
      </c>
      <c r="C61" s="18">
        <v>1666</v>
      </c>
      <c r="D61" s="19">
        <v>0</v>
      </c>
      <c r="E61" s="19">
        <v>3</v>
      </c>
      <c r="F61" s="19">
        <v>0</v>
      </c>
      <c r="G61" s="19">
        <v>1</v>
      </c>
      <c r="H61" s="19">
        <v>30</v>
      </c>
      <c r="I61" s="19">
        <v>50</v>
      </c>
      <c r="J61" s="19">
        <v>3</v>
      </c>
      <c r="K61" s="19">
        <v>21</v>
      </c>
      <c r="L61" s="19">
        <v>1177</v>
      </c>
      <c r="M61" s="19">
        <v>8</v>
      </c>
      <c r="N61" s="3"/>
    </row>
    <row r="62" spans="2:14" ht="12">
      <c r="B62" s="1" t="s">
        <v>58</v>
      </c>
      <c r="C62" s="18">
        <v>695</v>
      </c>
      <c r="D62" s="19">
        <v>0</v>
      </c>
      <c r="E62" s="19">
        <v>1</v>
      </c>
      <c r="F62" s="19">
        <v>0</v>
      </c>
      <c r="G62" s="19">
        <v>0</v>
      </c>
      <c r="H62" s="19">
        <v>1</v>
      </c>
      <c r="I62" s="19">
        <v>19</v>
      </c>
      <c r="J62" s="19">
        <v>0</v>
      </c>
      <c r="K62" s="19">
        <v>3</v>
      </c>
      <c r="L62" s="19">
        <v>445</v>
      </c>
      <c r="M62" s="19">
        <v>3</v>
      </c>
      <c r="N62" s="3"/>
    </row>
    <row r="63" spans="2:14" ht="12">
      <c r="B63" s="1" t="s">
        <v>59</v>
      </c>
      <c r="C63" s="18">
        <v>724</v>
      </c>
      <c r="D63" s="19">
        <v>0</v>
      </c>
      <c r="E63" s="19">
        <v>0</v>
      </c>
      <c r="F63" s="19">
        <v>1</v>
      </c>
      <c r="G63" s="19">
        <v>0</v>
      </c>
      <c r="H63" s="19">
        <v>7</v>
      </c>
      <c r="I63" s="19">
        <v>26</v>
      </c>
      <c r="J63" s="19">
        <v>0</v>
      </c>
      <c r="K63" s="19">
        <v>8</v>
      </c>
      <c r="L63" s="19">
        <v>510</v>
      </c>
      <c r="M63" s="19">
        <v>6</v>
      </c>
      <c r="N63" s="3"/>
    </row>
    <row r="64" spans="2:14" ht="12">
      <c r="B64" s="1" t="s">
        <v>60</v>
      </c>
      <c r="C64" s="18">
        <v>859</v>
      </c>
      <c r="D64" s="19">
        <v>1</v>
      </c>
      <c r="E64" s="19">
        <v>2</v>
      </c>
      <c r="F64" s="19">
        <v>1</v>
      </c>
      <c r="G64" s="19">
        <v>2</v>
      </c>
      <c r="H64" s="19">
        <v>11</v>
      </c>
      <c r="I64" s="19">
        <v>26</v>
      </c>
      <c r="J64" s="19">
        <v>1</v>
      </c>
      <c r="K64" s="19">
        <v>10</v>
      </c>
      <c r="L64" s="19">
        <v>645</v>
      </c>
      <c r="M64" s="19">
        <v>6</v>
      </c>
      <c r="N64" s="3"/>
    </row>
    <row r="65" spans="2:14" ht="12" thickBot="1">
      <c r="B65" s="20" t="s">
        <v>61</v>
      </c>
      <c r="C65" s="21">
        <v>1222</v>
      </c>
      <c r="D65" s="22">
        <v>1</v>
      </c>
      <c r="E65" s="22">
        <v>2</v>
      </c>
      <c r="F65" s="22">
        <v>0</v>
      </c>
      <c r="G65" s="22">
        <v>1</v>
      </c>
      <c r="H65" s="22">
        <v>23</v>
      </c>
      <c r="I65" s="22">
        <v>114</v>
      </c>
      <c r="J65" s="22">
        <v>0</v>
      </c>
      <c r="K65" s="22">
        <v>15</v>
      </c>
      <c r="L65" s="22">
        <v>842</v>
      </c>
      <c r="M65" s="22">
        <v>4</v>
      </c>
      <c r="N65" s="3"/>
    </row>
    <row r="67" spans="2:3" ht="12">
      <c r="B67" s="23" t="s">
        <v>74</v>
      </c>
      <c r="C67" s="24"/>
    </row>
    <row r="68" spans="2:13" ht="12">
      <c r="B68" s="23" t="s">
        <v>75</v>
      </c>
      <c r="C68" s="25">
        <f>SUM(C7,C13,C20,C21,C32,C39,C46,C52,C57)-C6</f>
        <v>0</v>
      </c>
      <c r="D68" s="25">
        <f aca="true" t="shared" si="1" ref="D68:M68">SUM(D7,D13,D20,D21,D32,D39,D46,D52,D57)-D6</f>
        <v>0</v>
      </c>
      <c r="E68" s="25">
        <f t="shared" si="1"/>
        <v>0</v>
      </c>
      <c r="F68" s="25">
        <f t="shared" si="1"/>
        <v>0</v>
      </c>
      <c r="G68" s="25">
        <f t="shared" si="1"/>
        <v>0</v>
      </c>
      <c r="H68" s="25">
        <f t="shared" si="1"/>
        <v>0</v>
      </c>
      <c r="I68" s="25">
        <f t="shared" si="1"/>
        <v>0</v>
      </c>
      <c r="J68" s="25">
        <f t="shared" si="1"/>
        <v>0</v>
      </c>
      <c r="K68" s="25">
        <f t="shared" si="1"/>
        <v>0</v>
      </c>
      <c r="L68" s="25">
        <f t="shared" si="1"/>
        <v>0</v>
      </c>
      <c r="M68" s="25">
        <f t="shared" si="1"/>
        <v>0</v>
      </c>
    </row>
    <row r="69" spans="2:13" ht="12">
      <c r="B69" s="23" t="s">
        <v>76</v>
      </c>
      <c r="C69" s="25">
        <f>SUM(C8:C12)-C7</f>
        <v>0</v>
      </c>
      <c r="D69" s="25">
        <f aca="true" t="shared" si="2" ref="D69:M69">SUM(D8:D12)-D7</f>
        <v>0</v>
      </c>
      <c r="E69" s="25">
        <f t="shared" si="2"/>
        <v>0</v>
      </c>
      <c r="F69" s="25">
        <f t="shared" si="2"/>
        <v>0</v>
      </c>
      <c r="G69" s="25">
        <f t="shared" si="2"/>
        <v>0</v>
      </c>
      <c r="H69" s="25">
        <f t="shared" si="2"/>
        <v>0</v>
      </c>
      <c r="I69" s="25">
        <f t="shared" si="2"/>
        <v>0</v>
      </c>
      <c r="J69" s="25">
        <f t="shared" si="2"/>
        <v>0</v>
      </c>
      <c r="K69" s="25">
        <f t="shared" si="2"/>
        <v>0</v>
      </c>
      <c r="L69" s="25">
        <f t="shared" si="2"/>
        <v>0</v>
      </c>
      <c r="M69" s="25">
        <f t="shared" si="2"/>
        <v>0</v>
      </c>
    </row>
    <row r="70" spans="2:13" ht="12">
      <c r="B70" s="23" t="s">
        <v>77</v>
      </c>
      <c r="C70" s="26">
        <f>SUM(C14:C19)-C13</f>
        <v>0</v>
      </c>
      <c r="D70" s="26">
        <f aca="true" t="shared" si="3" ref="D70:M70">SUM(D14:D19)-D13</f>
        <v>0</v>
      </c>
      <c r="E70" s="26">
        <f t="shared" si="3"/>
        <v>0</v>
      </c>
      <c r="F70" s="26">
        <f t="shared" si="3"/>
        <v>0</v>
      </c>
      <c r="G70" s="26">
        <f t="shared" si="3"/>
        <v>0</v>
      </c>
      <c r="H70" s="26">
        <f t="shared" si="3"/>
        <v>0</v>
      </c>
      <c r="I70" s="26">
        <f t="shared" si="3"/>
        <v>0</v>
      </c>
      <c r="J70" s="26">
        <f t="shared" si="3"/>
        <v>0</v>
      </c>
      <c r="K70" s="26">
        <f t="shared" si="3"/>
        <v>0</v>
      </c>
      <c r="L70" s="26">
        <f t="shared" si="3"/>
        <v>0</v>
      </c>
      <c r="M70" s="26">
        <f t="shared" si="3"/>
        <v>0</v>
      </c>
    </row>
    <row r="71" spans="2:13" ht="12">
      <c r="B71" s="23" t="s">
        <v>78</v>
      </c>
      <c r="C71" s="26">
        <f>SUM(C22:C31)-C21</f>
        <v>0</v>
      </c>
      <c r="D71" s="26">
        <f aca="true" t="shared" si="4" ref="D71:M71">SUM(D22:D31)-D21</f>
        <v>0</v>
      </c>
      <c r="E71" s="26">
        <f t="shared" si="4"/>
        <v>0</v>
      </c>
      <c r="F71" s="26">
        <f t="shared" si="4"/>
        <v>0</v>
      </c>
      <c r="G71" s="26">
        <f t="shared" si="4"/>
        <v>0</v>
      </c>
      <c r="H71" s="26">
        <f t="shared" si="4"/>
        <v>0</v>
      </c>
      <c r="I71" s="26">
        <f t="shared" si="4"/>
        <v>0</v>
      </c>
      <c r="J71" s="26">
        <f t="shared" si="4"/>
        <v>0</v>
      </c>
      <c r="K71" s="26">
        <f t="shared" si="4"/>
        <v>0</v>
      </c>
      <c r="L71" s="26">
        <f t="shared" si="4"/>
        <v>0</v>
      </c>
      <c r="M71" s="26">
        <f t="shared" si="4"/>
        <v>0</v>
      </c>
    </row>
    <row r="72" spans="2:13" ht="12">
      <c r="B72" s="23" t="s">
        <v>79</v>
      </c>
      <c r="C72" s="26">
        <f>SUM(C33:C38)-C32</f>
        <v>0</v>
      </c>
      <c r="D72" s="26">
        <f aca="true" t="shared" si="5" ref="D72:M72">SUM(D33:D38)-D32</f>
        <v>0</v>
      </c>
      <c r="E72" s="26">
        <f t="shared" si="5"/>
        <v>0</v>
      </c>
      <c r="F72" s="26">
        <f t="shared" si="5"/>
        <v>0</v>
      </c>
      <c r="G72" s="26">
        <f t="shared" si="5"/>
        <v>0</v>
      </c>
      <c r="H72" s="26">
        <f t="shared" si="5"/>
        <v>0</v>
      </c>
      <c r="I72" s="26">
        <f t="shared" si="5"/>
        <v>0</v>
      </c>
      <c r="J72" s="26">
        <f t="shared" si="5"/>
        <v>0</v>
      </c>
      <c r="K72" s="26">
        <f t="shared" si="5"/>
        <v>0</v>
      </c>
      <c r="L72" s="26">
        <f t="shared" si="5"/>
        <v>0</v>
      </c>
      <c r="M72" s="26">
        <f t="shared" si="5"/>
        <v>0</v>
      </c>
    </row>
    <row r="73" spans="2:13" ht="12">
      <c r="B73" s="23" t="s">
        <v>80</v>
      </c>
      <c r="C73" s="26">
        <f>SUM(C40:C45)-C39</f>
        <v>0</v>
      </c>
      <c r="D73" s="26">
        <f aca="true" t="shared" si="6" ref="D73:M73">SUM(D40:D45)-D39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6">
        <f t="shared" si="6"/>
        <v>0</v>
      </c>
      <c r="J73" s="26">
        <f t="shared" si="6"/>
        <v>0</v>
      </c>
      <c r="K73" s="26">
        <f t="shared" si="6"/>
        <v>0</v>
      </c>
      <c r="L73" s="26">
        <f t="shared" si="6"/>
        <v>0</v>
      </c>
      <c r="M73" s="26">
        <f t="shared" si="6"/>
        <v>0</v>
      </c>
    </row>
    <row r="74" spans="2:13" ht="12">
      <c r="B74" s="23" t="s">
        <v>81</v>
      </c>
      <c r="C74" s="26">
        <f>SUM(C47:C51)-C46</f>
        <v>0</v>
      </c>
      <c r="D74" s="26">
        <f aca="true" t="shared" si="7" ref="D74:M74">SUM(D47:D51)-D46</f>
        <v>0</v>
      </c>
      <c r="E74" s="26">
        <f t="shared" si="7"/>
        <v>0</v>
      </c>
      <c r="F74" s="26">
        <f t="shared" si="7"/>
        <v>0</v>
      </c>
      <c r="G74" s="26">
        <f t="shared" si="7"/>
        <v>0</v>
      </c>
      <c r="H74" s="26">
        <f t="shared" si="7"/>
        <v>0</v>
      </c>
      <c r="I74" s="26">
        <f t="shared" si="7"/>
        <v>0</v>
      </c>
      <c r="J74" s="26">
        <f t="shared" si="7"/>
        <v>0</v>
      </c>
      <c r="K74" s="26">
        <f t="shared" si="7"/>
        <v>0</v>
      </c>
      <c r="L74" s="26">
        <f t="shared" si="7"/>
        <v>0</v>
      </c>
      <c r="M74" s="26">
        <f t="shared" si="7"/>
        <v>0</v>
      </c>
    </row>
    <row r="75" spans="2:13" ht="12">
      <c r="B75" s="23" t="s">
        <v>82</v>
      </c>
      <c r="C75" s="26">
        <f>SUM(C53:C56)-C52</f>
        <v>0</v>
      </c>
      <c r="D75" s="26">
        <f aca="true" t="shared" si="8" ref="D75:M75">SUM(D53:D56)-D52</f>
        <v>0</v>
      </c>
      <c r="E75" s="26">
        <f t="shared" si="8"/>
        <v>0</v>
      </c>
      <c r="F75" s="26">
        <f t="shared" si="8"/>
        <v>0</v>
      </c>
      <c r="G75" s="26">
        <f t="shared" si="8"/>
        <v>0</v>
      </c>
      <c r="H75" s="26">
        <f t="shared" si="8"/>
        <v>0</v>
      </c>
      <c r="I75" s="26">
        <f t="shared" si="8"/>
        <v>0</v>
      </c>
      <c r="J75" s="26">
        <f t="shared" si="8"/>
        <v>0</v>
      </c>
      <c r="K75" s="26">
        <f t="shared" si="8"/>
        <v>0</v>
      </c>
      <c r="L75" s="26">
        <f t="shared" si="8"/>
        <v>0</v>
      </c>
      <c r="M75" s="26">
        <f t="shared" si="8"/>
        <v>0</v>
      </c>
    </row>
    <row r="76" spans="2:13" ht="12">
      <c r="B76" s="23" t="s">
        <v>83</v>
      </c>
      <c r="C76" s="26">
        <f>SUM(C58:C65)-C57</f>
        <v>0</v>
      </c>
      <c r="D76" s="26">
        <f aca="true" t="shared" si="9" ref="D76:M76">SUM(D58:D65)-D57</f>
        <v>0</v>
      </c>
      <c r="E76" s="26">
        <f t="shared" si="9"/>
        <v>0</v>
      </c>
      <c r="F76" s="26">
        <f t="shared" si="9"/>
        <v>0</v>
      </c>
      <c r="G76" s="26">
        <f t="shared" si="9"/>
        <v>0</v>
      </c>
      <c r="H76" s="26">
        <f t="shared" si="9"/>
        <v>0</v>
      </c>
      <c r="I76" s="26">
        <f t="shared" si="9"/>
        <v>0</v>
      </c>
      <c r="J76" s="26">
        <f t="shared" si="9"/>
        <v>0</v>
      </c>
      <c r="K76" s="26">
        <f t="shared" si="9"/>
        <v>0</v>
      </c>
      <c r="L76" s="26">
        <f t="shared" si="9"/>
        <v>0</v>
      </c>
      <c r="M76" s="26">
        <f t="shared" si="9"/>
        <v>0</v>
      </c>
    </row>
  </sheetData>
  <sheetProtection/>
  <mergeCells count="3">
    <mergeCell ref="B4:B5"/>
    <mergeCell ref="C4:C5"/>
    <mergeCell ref="C2:L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2022-07-28T02:31:32Z</dcterms:created>
  <dcterms:modified xsi:type="dcterms:W3CDTF">2022-07-28T02:31:32Z</dcterms:modified>
  <cp:category/>
  <cp:version/>
  <cp:contentType/>
  <cp:contentStatus/>
</cp:coreProperties>
</file>