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00" windowHeight="11640" activeTab="0"/>
  </bookViews>
  <sheets>
    <sheet name="01" sheetId="1" r:id="rId1"/>
    <sheet name="02" sheetId="2" r:id="rId2"/>
    <sheet name="03" sheetId="3" r:id="rId3"/>
  </sheets>
  <definedNames>
    <definedName name="_xlnm.Print_Area" localSheetId="0">'01'!$B$2:$N$59,'01'!$P$2:$AB$59</definedName>
    <definedName name="_xlnm.Print_Area" localSheetId="1">'02'!$B$2:$N$53,'02'!$P$2:$AB$60</definedName>
    <definedName name="_xlnm.Print_Area" localSheetId="2">'03'!$B$2:$O$58,'03'!$Q$2:$AD$53</definedName>
  </definedNames>
  <calcPr fullCalcOnLoad="1"/>
</workbook>
</file>

<file path=xl/sharedStrings.xml><?xml version="1.0" encoding="utf-8"?>
<sst xmlns="http://schemas.openxmlformats.org/spreadsheetml/2006/main" count="384" uniqueCount="133">
  <si>
    <t>その他</t>
  </si>
  <si>
    <t>窃盗総数</t>
  </si>
  <si>
    <t>侵入盗</t>
  </si>
  <si>
    <t>居空き</t>
  </si>
  <si>
    <t>金庫破り</t>
  </si>
  <si>
    <t>官公署荒し</t>
  </si>
  <si>
    <t>学校荒し</t>
  </si>
  <si>
    <t>病院荒し</t>
  </si>
  <si>
    <t>給油所荒し</t>
  </si>
  <si>
    <t>事務所荒し</t>
  </si>
  <si>
    <t>出店荒し</t>
  </si>
  <si>
    <t>工場荒し</t>
  </si>
  <si>
    <t>更衣室荒し</t>
  </si>
  <si>
    <t>倉庫荒し</t>
  </si>
  <si>
    <t>乗り物盗</t>
  </si>
  <si>
    <t>自動車盗</t>
  </si>
  <si>
    <t>オートバイ盗</t>
  </si>
  <si>
    <t>自転車盗</t>
  </si>
  <si>
    <t>非侵入盗</t>
  </si>
  <si>
    <t>職権盗</t>
  </si>
  <si>
    <t>慶弔盗</t>
  </si>
  <si>
    <t>追出し盗</t>
  </si>
  <si>
    <t>買物盗</t>
  </si>
  <si>
    <t>訪問盗</t>
  </si>
  <si>
    <t>車上ねらい</t>
  </si>
  <si>
    <t>窓口ねらい</t>
  </si>
  <si>
    <t>途中ねらい</t>
  </si>
  <si>
    <t>客室ねらい</t>
  </si>
  <si>
    <t>ひったくり</t>
  </si>
  <si>
    <t>すり</t>
  </si>
  <si>
    <t>万引き</t>
  </si>
  <si>
    <t>置引き</t>
  </si>
  <si>
    <t>その他</t>
  </si>
  <si>
    <t>　　　　　　発生場所
手口</t>
  </si>
  <si>
    <t>発生場所
　　　　　　　　手口</t>
  </si>
  <si>
    <t>一戸建
住宅</t>
  </si>
  <si>
    <t>中高層
住宅</t>
  </si>
  <si>
    <t>その他の
住宅</t>
  </si>
  <si>
    <t>駐車
(輪)
場</t>
  </si>
  <si>
    <t>学校
(幼稚園)
注1)</t>
  </si>
  <si>
    <t>古物店</t>
  </si>
  <si>
    <t>深夜飲食店</t>
  </si>
  <si>
    <t>その他の飲食店</t>
  </si>
  <si>
    <t>質屋</t>
  </si>
  <si>
    <t>郵便局</t>
  </si>
  <si>
    <t>ｵｰﾄﾚｰｽ場</t>
  </si>
  <si>
    <t>総数</t>
  </si>
  <si>
    <t>15　窃盗 手口別 発生</t>
  </si>
  <si>
    <t>場所別 認知件数</t>
  </si>
  <si>
    <t>場所別 認知件数（つづき）</t>
  </si>
  <si>
    <t>場所別　認知件数（つづき）</t>
  </si>
  <si>
    <t>15　窃盗　手口別　発生</t>
  </si>
  <si>
    <t>空き巣</t>
  </si>
  <si>
    <t>忍込み</t>
  </si>
  <si>
    <t>ＡＴＭ破り</t>
  </si>
  <si>
    <t>旅館荒し</t>
  </si>
  <si>
    <t>払出盗</t>
  </si>
  <si>
    <t>ＡＴＭねらい</t>
  </si>
  <si>
    <t>室内ねらい</t>
  </si>
  <si>
    <t>病室ねらい</t>
  </si>
  <si>
    <t>仮睡者ねらい</t>
  </si>
  <si>
    <t>部品ねらい</t>
  </si>
  <si>
    <t>脱衣場ねらい</t>
  </si>
  <si>
    <t>自動販売機ねらい</t>
  </si>
  <si>
    <t>色情ねらい</t>
  </si>
  <si>
    <t>工事場ねらい</t>
  </si>
  <si>
    <t>職場ねらい</t>
  </si>
  <si>
    <t>同居ねらい</t>
  </si>
  <si>
    <t>ﾃﾞﾊﾟｰﾄ
注2)</t>
  </si>
  <si>
    <t>ｺﾝﾋﾞﾆｴﾝｽｽﾄｱ</t>
  </si>
  <si>
    <t>ドラッグストア</t>
  </si>
  <si>
    <t>ﾃﾞｨｽｶｳﾝﾄｽﾄｱ</t>
  </si>
  <si>
    <t>その他のｽｰﾊﾟｰﾏｰｹｯﾄ注3)</t>
  </si>
  <si>
    <t>道路上</t>
  </si>
  <si>
    <t>ぱちんこ
屋・まあ
じゃん屋
等</t>
  </si>
  <si>
    <t>ｹﾞｰﾑ
ｾﾝﾀｰ</t>
  </si>
  <si>
    <t>その他の風俗営業店</t>
  </si>
  <si>
    <t>個室付
浴場</t>
  </si>
  <si>
    <t>ﾓｰﾃﾙ・ﾗﾌﾞﾎﾃﾙ等注4)</t>
  </si>
  <si>
    <t>その他の店舗型性風俗特殊営業店</t>
  </si>
  <si>
    <t>駅</t>
  </si>
  <si>
    <t>その他の鉄道施設</t>
  </si>
  <si>
    <t>空港</t>
  </si>
  <si>
    <t>海港</t>
  </si>
  <si>
    <t>競馬場</t>
  </si>
  <si>
    <t>競輪場</t>
  </si>
  <si>
    <t>競艇場</t>
  </si>
  <si>
    <t>遊園地動物園</t>
  </si>
  <si>
    <t>神社仏閣</t>
  </si>
  <si>
    <t>都市公園</t>
  </si>
  <si>
    <t>地下街・地下通路</t>
  </si>
  <si>
    <t>高速道路</t>
  </si>
  <si>
    <t>ゴルフ場</t>
  </si>
  <si>
    <t>その他のスポーツ施設 注5)</t>
  </si>
  <si>
    <t>病（医）院診療所  注6)</t>
  </si>
  <si>
    <t>一般ホテル・旅館</t>
  </si>
  <si>
    <t>サウナ等公衆浴場</t>
  </si>
  <si>
    <t>映画館劇場等</t>
  </si>
  <si>
    <t>景品交換所　注7）</t>
  </si>
  <si>
    <t>給油所</t>
  </si>
  <si>
    <t>ﾚﾝﾀﾙﾋﾞﾃﾞｵ店</t>
  </si>
  <si>
    <t>貴金属店</t>
  </si>
  <si>
    <t>その他の商店</t>
  </si>
  <si>
    <t>貸金業 注8）</t>
  </si>
  <si>
    <t>銀行　　注9）</t>
  </si>
  <si>
    <t>信用金庫・組合</t>
  </si>
  <si>
    <t>農（漁）業協同組合</t>
  </si>
  <si>
    <t>その他の会社・事務所</t>
  </si>
  <si>
    <t>地下鉄内</t>
  </si>
  <si>
    <t>新幹線内</t>
  </si>
  <si>
    <t>その他の列車内</t>
  </si>
  <si>
    <t>航空機内</t>
  </si>
  <si>
    <t>船舶内</t>
  </si>
  <si>
    <t>バス内</t>
  </si>
  <si>
    <t>ﾀｸｼｰ内</t>
  </si>
  <si>
    <t>その他の自動車内</t>
  </si>
  <si>
    <t>空き地</t>
  </si>
  <si>
    <t>注</t>
  </si>
  <si>
    <t xml:space="preserve"> 「学校（幼稚園）」には、学校教育法第１条に掲げる学校（小学校、中学校、高等学校、中等教育学校、大学、高等専門学校、盲学校、聾学校、養護学校、幼稚園）、同法第８２条の２の専修学校及び同法第８３条の各種学校のほか、その実態が幼稚園と同視されるような保育所を含む。</t>
  </si>
  <si>
    <t xml:space="preserve"> 「デパート」とは、名称が「百貨店」で在るか否かを問わず、一つの建物でその建物内の売り場面積の合計が3.000平方メートル（特別区又は政令指定都市の区域内にあるものにあっては6.000平方メートル）以上の大規模小売店舗であって、対面販売方式を中心とする販売形態を採る店舗をいう。</t>
  </si>
  <si>
    <t xml:space="preserve"> 「その他のｽｰﾊﾟｰﾏｰｹｯﾄ」とは、売り場面積が50平方メートル以上で、その50パーセント以上がセルフサービス方式を採用している店舗をいい、「デパート」に当たるものは除く。</t>
  </si>
  <si>
    <t xml:space="preserve"> 「モーテル・ラブホテル」とは、風俗営業等の規制及び業務の適正化等に関する法律第２条第４項第３号に規定する営業の施設（専ら異性を同伴する客の宿泊、休憩の用に供するもの）をいう。</t>
  </si>
  <si>
    <t>　「その他のスポーツ施設」とは、有料、無料の別を問わず、主として興行的でないスポーツ（アマチュア競技）を行うための施設をいう。ただし、ゴルフ場及び学校に附属する体育施設を除く。　体育館、トレーニングセンター、ボーリング場、野球場、プール、陸上競技場、サッカー場、テニス場、バッティングセンター、ゴルフ練習場、乗馬クラブ、フィールドアスレチック場等がこれに当たる。</t>
  </si>
  <si>
    <t>　「景品交換所」とは、パチンコ等で得た景品を買い取る又は品物と交換する場所をいう。</t>
  </si>
  <si>
    <t>　「貸金業」とは、貸金業法第２条第１項に規定する貸金業を営む者の営業所をいう。いわゆるサラリーマン金融の営業所は、これに当たる。</t>
  </si>
  <si>
    <t>　「病(医)院診療所」には、官公署、会社、工場等の建築物の中にあって専らその職員を診療の対象とする診療所は含まない。</t>
  </si>
  <si>
    <t>　「銀行」には、普通銀行、信託銀行、長期信用銀行及び外国為替銀行のほか、日本銀行、日本開発銀行、日本輸出入銀行、農林庁央金庫及び商工組合中央金庫並びに外国銀行を含む。</t>
  </si>
  <si>
    <t>認知２００</t>
  </si>
  <si>
    <t>認知２０１</t>
  </si>
  <si>
    <t>認知２０２</t>
  </si>
  <si>
    <t>認知２０３</t>
  </si>
  <si>
    <t>認知２０４</t>
  </si>
  <si>
    <t>認知２０５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</si>
</sst>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
  </numFmts>
  <fonts count="45">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ゴシック"/>
      <family val="3"/>
    </font>
    <font>
      <sz val="9"/>
      <name val="ＭＳ ゴシック"/>
      <family val="3"/>
    </font>
    <font>
      <sz val="9"/>
      <name val="ＭＳ 明朝"/>
      <family val="1"/>
    </font>
    <font>
      <sz val="10"/>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3" fillId="31" borderId="4" applyNumberFormat="0" applyAlignment="0" applyProtection="0"/>
    <xf numFmtId="0" fontId="11" fillId="0" borderId="0">
      <alignment/>
      <protection/>
    </xf>
    <xf numFmtId="0" fontId="44" fillId="32" borderId="0" applyNumberFormat="0" applyBorder="0" applyAlignment="0" applyProtection="0"/>
  </cellStyleXfs>
  <cellXfs count="98">
    <xf numFmtId="0" fontId="0" fillId="0" borderId="0" xfId="0" applyAlignment="1">
      <alignment/>
    </xf>
    <xf numFmtId="0" fontId="6"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left" vertical="center"/>
    </xf>
    <xf numFmtId="0" fontId="0" fillId="0" borderId="10" xfId="0" applyBorder="1" applyAlignment="1" applyProtection="1">
      <alignment horizontal="distributed" vertical="center" wrapText="1"/>
      <protection/>
    </xf>
    <xf numFmtId="0" fontId="0" fillId="0" borderId="10" xfId="0" applyBorder="1" applyAlignment="1">
      <alignment horizontal="distributed" vertical="center" wrapText="1"/>
    </xf>
    <xf numFmtId="0" fontId="0" fillId="0" borderId="11" xfId="0" applyBorder="1" applyAlignment="1" applyProtection="1">
      <alignment horizontal="distributed" vertical="center" wrapText="1"/>
      <protection/>
    </xf>
    <xf numFmtId="0" fontId="0" fillId="0" borderId="0" xfId="0" applyBorder="1" applyAlignment="1">
      <alignment/>
    </xf>
    <xf numFmtId="0" fontId="0" fillId="0" borderId="0" xfId="0" applyAlignment="1">
      <alignment/>
    </xf>
    <xf numFmtId="0" fontId="0" fillId="0" borderId="0" xfId="0" applyBorder="1" applyAlignment="1" applyProtection="1">
      <alignment horizontal="left"/>
      <protection/>
    </xf>
    <xf numFmtId="0" fontId="0" fillId="0" borderId="0" xfId="0" applyAlignment="1" applyProtection="1">
      <alignment horizontal="left"/>
      <protection/>
    </xf>
    <xf numFmtId="0" fontId="0" fillId="0" borderId="0" xfId="0" applyAlignment="1">
      <alignment horizontal="right"/>
    </xf>
    <xf numFmtId="0" fontId="0" fillId="0" borderId="12" xfId="0" applyBorder="1" applyAlignment="1" applyProtection="1">
      <alignment horizontal="distributed" vertical="center" wrapText="1"/>
      <protection/>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176" fontId="8" fillId="0" borderId="13" xfId="0" applyNumberFormat="1" applyFont="1" applyBorder="1" applyAlignment="1" applyProtection="1">
      <alignment/>
      <protection/>
    </xf>
    <xf numFmtId="176" fontId="8" fillId="0" borderId="0" xfId="0" applyNumberFormat="1" applyFont="1" applyAlignment="1">
      <alignment/>
    </xf>
    <xf numFmtId="176" fontId="9" fillId="0" borderId="13" xfId="0" applyNumberFormat="1" applyFont="1" applyBorder="1" applyAlignment="1" applyProtection="1">
      <alignment/>
      <protection locked="0"/>
    </xf>
    <xf numFmtId="176" fontId="9" fillId="0" borderId="13" xfId="0" applyNumberFormat="1" applyFont="1" applyBorder="1" applyAlignment="1" applyProtection="1">
      <alignment horizontal="right"/>
      <protection locked="0"/>
    </xf>
    <xf numFmtId="176" fontId="9" fillId="0" borderId="0" xfId="0" applyNumberFormat="1" applyFont="1" applyAlignment="1" applyProtection="1">
      <alignment/>
      <protection locked="0"/>
    </xf>
    <xf numFmtId="176" fontId="9" fillId="0" borderId="0" xfId="0" applyNumberFormat="1" applyFont="1" applyBorder="1" applyAlignment="1" applyProtection="1">
      <alignment/>
      <protection locked="0"/>
    </xf>
    <xf numFmtId="176" fontId="9" fillId="0" borderId="0" xfId="0" applyNumberFormat="1" applyFont="1" applyBorder="1" applyAlignment="1" applyProtection="1">
      <alignment horizontal="right"/>
      <protection locked="0"/>
    </xf>
    <xf numFmtId="176" fontId="8" fillId="0" borderId="14" xfId="0" applyNumberFormat="1" applyFont="1" applyBorder="1" applyAlignment="1" applyProtection="1">
      <alignment/>
      <protection/>
    </xf>
    <xf numFmtId="176" fontId="9" fillId="0" borderId="14" xfId="0" applyNumberFormat="1" applyFont="1" applyBorder="1" applyAlignment="1" applyProtection="1">
      <alignment/>
      <protection locked="0"/>
    </xf>
    <xf numFmtId="176" fontId="9" fillId="0" borderId="15" xfId="0" applyNumberFormat="1" applyFont="1" applyBorder="1" applyAlignment="1" applyProtection="1">
      <alignment/>
      <protection locked="0"/>
    </xf>
    <xf numFmtId="176" fontId="8" fillId="0" borderId="13" xfId="0" applyNumberFormat="1" applyFont="1" applyBorder="1" applyAlignment="1" applyProtection="1">
      <alignment wrapText="1"/>
      <protection/>
    </xf>
    <xf numFmtId="176" fontId="8" fillId="0" borderId="0" xfId="0" applyNumberFormat="1" applyFont="1" applyAlignment="1">
      <alignment wrapText="1"/>
    </xf>
    <xf numFmtId="176" fontId="9" fillId="0" borderId="13" xfId="0" applyNumberFormat="1" applyFont="1" applyBorder="1" applyAlignment="1" applyProtection="1">
      <alignment wrapText="1"/>
      <protection locked="0"/>
    </xf>
    <xf numFmtId="176" fontId="9" fillId="0" borderId="13" xfId="0" applyNumberFormat="1" applyFont="1" applyBorder="1" applyAlignment="1" applyProtection="1">
      <alignment horizontal="right" wrapText="1"/>
      <protection locked="0"/>
    </xf>
    <xf numFmtId="176" fontId="9" fillId="0" borderId="0" xfId="0" applyNumberFormat="1" applyFont="1" applyAlignment="1" applyProtection="1">
      <alignment wrapText="1"/>
      <protection locked="0"/>
    </xf>
    <xf numFmtId="176" fontId="9" fillId="0" borderId="16" xfId="0" applyNumberFormat="1" applyFont="1" applyBorder="1" applyAlignment="1" applyProtection="1">
      <alignment wrapText="1"/>
      <protection locked="0"/>
    </xf>
    <xf numFmtId="176" fontId="9" fillId="0" borderId="0" xfId="0" applyNumberFormat="1" applyFont="1" applyBorder="1" applyAlignment="1" applyProtection="1">
      <alignment wrapText="1"/>
      <protection locked="0"/>
    </xf>
    <xf numFmtId="176" fontId="9" fillId="0" borderId="14" xfId="0" applyNumberFormat="1" applyFont="1" applyBorder="1" applyAlignment="1" applyProtection="1">
      <alignment wrapText="1"/>
      <protection locked="0"/>
    </xf>
    <xf numFmtId="176" fontId="9" fillId="0" borderId="17" xfId="0" applyNumberFormat="1" applyFont="1" applyBorder="1" applyAlignment="1" applyProtection="1">
      <alignment wrapText="1"/>
      <protection locked="0"/>
    </xf>
    <xf numFmtId="176" fontId="9" fillId="0" borderId="15" xfId="0" applyNumberFormat="1" applyFont="1" applyBorder="1" applyAlignment="1" applyProtection="1">
      <alignment wrapText="1"/>
      <protection locked="0"/>
    </xf>
    <xf numFmtId="176" fontId="9" fillId="0" borderId="16" xfId="0" applyNumberFormat="1" applyFont="1" applyBorder="1" applyAlignment="1" applyProtection="1">
      <alignment/>
      <protection locked="0"/>
    </xf>
    <xf numFmtId="176" fontId="9" fillId="0" borderId="17" xfId="0" applyNumberFormat="1" applyFont="1" applyBorder="1" applyAlignment="1" applyProtection="1">
      <alignment/>
      <protection locked="0"/>
    </xf>
    <xf numFmtId="0" fontId="8"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Alignment="1" applyProtection="1">
      <alignment horizontal="distributed" vertical="center"/>
      <protection/>
    </xf>
    <xf numFmtId="0" fontId="9" fillId="0" borderId="0" xfId="0" applyFont="1" applyAlignment="1" applyProtection="1" quotePrefix="1">
      <alignment horizontal="distributed" vertical="center"/>
      <protection/>
    </xf>
    <xf numFmtId="0" fontId="9" fillId="0" borderId="15" xfId="0" applyFont="1" applyBorder="1" applyAlignment="1">
      <alignment horizontal="distributed" vertical="center"/>
    </xf>
    <xf numFmtId="0" fontId="9" fillId="0" borderId="17" xfId="0" applyFont="1" applyBorder="1" applyAlignment="1" applyProtection="1">
      <alignment horizontal="distributed" vertical="center"/>
      <protection/>
    </xf>
    <xf numFmtId="0" fontId="9" fillId="0" borderId="0" xfId="0" applyFont="1" applyBorder="1" applyAlignment="1">
      <alignment horizontal="distributed" vertical="center"/>
    </xf>
    <xf numFmtId="0" fontId="9" fillId="0" borderId="0" xfId="0" applyFont="1" applyBorder="1" applyAlignment="1" applyProtection="1">
      <alignment horizontal="distributed" vertical="center"/>
      <protection/>
    </xf>
    <xf numFmtId="0" fontId="9" fillId="0" borderId="0" xfId="0" applyFont="1" applyBorder="1" applyAlignment="1" applyProtection="1" quotePrefix="1">
      <alignment horizontal="distributed" vertical="center"/>
      <protection/>
    </xf>
    <xf numFmtId="0" fontId="9" fillId="0" borderId="15" xfId="0" applyFont="1" applyBorder="1" applyAlignment="1" applyProtection="1">
      <alignment horizontal="distributed" vertical="center"/>
      <protection/>
    </xf>
    <xf numFmtId="0" fontId="8" fillId="0" borderId="13" xfId="0" applyFont="1" applyBorder="1" applyAlignment="1">
      <alignment horizontal="distributed"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176" fontId="9" fillId="0" borderId="14" xfId="0" applyNumberFormat="1" applyFont="1" applyBorder="1" applyAlignment="1" applyProtection="1">
      <alignment horizontal="right" wrapText="1"/>
      <protection locked="0"/>
    </xf>
    <xf numFmtId="176" fontId="9" fillId="0" borderId="14" xfId="0" applyNumberFormat="1" applyFont="1" applyBorder="1" applyAlignment="1" applyProtection="1">
      <alignment horizontal="right"/>
      <protection locked="0"/>
    </xf>
    <xf numFmtId="176" fontId="8" fillId="0" borderId="18" xfId="0" applyNumberFormat="1" applyFont="1" applyBorder="1" applyAlignment="1" applyProtection="1">
      <alignment/>
      <protection/>
    </xf>
    <xf numFmtId="176" fontId="8" fillId="0" borderId="19" xfId="0" applyNumberFormat="1" applyFont="1" applyBorder="1" applyAlignment="1" applyProtection="1">
      <alignment/>
      <protection/>
    </xf>
    <xf numFmtId="176" fontId="8" fillId="0" borderId="16" xfId="0" applyNumberFormat="1" applyFont="1" applyBorder="1" applyAlignment="1" applyProtection="1">
      <alignment/>
      <protection/>
    </xf>
    <xf numFmtId="176" fontId="8" fillId="0" borderId="20" xfId="0" applyNumberFormat="1" applyFont="1" applyBorder="1" applyAlignment="1" applyProtection="1">
      <alignment/>
      <protection/>
    </xf>
    <xf numFmtId="176" fontId="9" fillId="0" borderId="20" xfId="0" applyNumberFormat="1" applyFont="1" applyBorder="1" applyAlignment="1" applyProtection="1">
      <alignment/>
      <protection locked="0"/>
    </xf>
    <xf numFmtId="176" fontId="9" fillId="0" borderId="16" xfId="0" applyNumberFormat="1" applyFont="1" applyBorder="1" applyAlignment="1" applyProtection="1">
      <alignment horizontal="right"/>
      <protection locked="0"/>
    </xf>
    <xf numFmtId="176" fontId="9" fillId="0" borderId="20" xfId="0" applyNumberFormat="1" applyFont="1" applyBorder="1" applyAlignment="1" applyProtection="1">
      <alignment horizontal="right"/>
      <protection locked="0"/>
    </xf>
    <xf numFmtId="176" fontId="8" fillId="0" borderId="18" xfId="0" applyNumberFormat="1" applyFont="1" applyBorder="1" applyAlignment="1" applyProtection="1">
      <alignment wrapText="1"/>
      <protection/>
    </xf>
    <xf numFmtId="176" fontId="8" fillId="0" borderId="19" xfId="0" applyNumberFormat="1" applyFont="1" applyBorder="1" applyAlignment="1" applyProtection="1">
      <alignment wrapText="1"/>
      <protection/>
    </xf>
    <xf numFmtId="176" fontId="8" fillId="0" borderId="16" xfId="0" applyNumberFormat="1" applyFont="1" applyBorder="1" applyAlignment="1" applyProtection="1">
      <alignment wrapText="1"/>
      <protection/>
    </xf>
    <xf numFmtId="176" fontId="8" fillId="0" borderId="20" xfId="0" applyNumberFormat="1" applyFont="1" applyBorder="1" applyAlignment="1" applyProtection="1">
      <alignment wrapText="1"/>
      <protection/>
    </xf>
    <xf numFmtId="176" fontId="9" fillId="0" borderId="20" xfId="0" applyNumberFormat="1" applyFont="1" applyBorder="1" applyAlignment="1" applyProtection="1">
      <alignment wrapText="1"/>
      <protection locked="0"/>
    </xf>
    <xf numFmtId="176" fontId="8" fillId="0" borderId="13" xfId="0" applyNumberFormat="1" applyFont="1" applyBorder="1" applyAlignment="1" applyProtection="1">
      <alignment horizontal="right" wrapText="1"/>
      <protection/>
    </xf>
    <xf numFmtId="176" fontId="8" fillId="0" borderId="13" xfId="0" applyNumberFormat="1" applyFont="1" applyBorder="1" applyAlignment="1" applyProtection="1">
      <alignment horizontal="right"/>
      <protection/>
    </xf>
    <xf numFmtId="0" fontId="10" fillId="0" borderId="0" xfId="0" applyFont="1" applyAlignment="1">
      <alignment horizontal="right" vertical="center"/>
    </xf>
    <xf numFmtId="0" fontId="10" fillId="0" borderId="0" xfId="0" applyFont="1" applyAlignment="1">
      <alignment vertical="center"/>
    </xf>
    <xf numFmtId="176" fontId="10" fillId="0" borderId="0" xfId="0" applyNumberFormat="1" applyFont="1" applyAlignment="1">
      <alignment vertical="center"/>
    </xf>
    <xf numFmtId="0" fontId="10" fillId="0" borderId="0" xfId="0" applyFont="1" applyAlignment="1">
      <alignment horizontal="right"/>
    </xf>
    <xf numFmtId="176" fontId="10" fillId="0" borderId="0" xfId="0" applyNumberFormat="1" applyFont="1" applyAlignment="1">
      <alignment/>
    </xf>
    <xf numFmtId="0" fontId="0" fillId="0" borderId="0" xfId="0" applyAlignment="1">
      <alignment horizontal="right" vertical="center"/>
    </xf>
    <xf numFmtId="0" fontId="9" fillId="0" borderId="21"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xf>
    <xf numFmtId="176" fontId="7"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vertical="center"/>
    </xf>
    <xf numFmtId="176" fontId="8" fillId="0" borderId="0" xfId="0" applyNumberFormat="1" applyFont="1" applyFill="1" applyAlignment="1">
      <alignment vertical="center"/>
    </xf>
    <xf numFmtId="0" fontId="8" fillId="0" borderId="0" xfId="0" applyFont="1" applyBorder="1" applyAlignment="1" applyProtection="1">
      <alignment horizontal="distributed" vertical="center"/>
      <protection/>
    </xf>
    <xf numFmtId="0" fontId="0" fillId="0" borderId="22" xfId="0" applyBorder="1" applyAlignment="1" applyProtection="1">
      <alignment vertical="center" wrapText="1"/>
      <protection/>
    </xf>
    <xf numFmtId="0" fontId="0" fillId="0" borderId="23" xfId="0" applyBorder="1" applyAlignment="1" applyProtection="1">
      <alignment vertical="center" wrapText="1"/>
      <protection/>
    </xf>
    <xf numFmtId="0" fontId="8" fillId="0" borderId="0" xfId="0" applyFont="1" applyAlignment="1" applyProtection="1">
      <alignment horizontal="distributed" vertical="center"/>
      <protection/>
    </xf>
    <xf numFmtId="0" fontId="8" fillId="0" borderId="16" xfId="0" applyFont="1" applyBorder="1" applyAlignment="1" applyProtection="1">
      <alignment horizontal="distributed" vertical="center"/>
      <protection/>
    </xf>
    <xf numFmtId="176" fontId="9" fillId="0" borderId="0" xfId="0" applyNumberFormat="1" applyFont="1" applyBorder="1" applyAlignment="1" applyProtection="1">
      <alignment horizontal="left" wrapText="1"/>
      <protection locked="0"/>
    </xf>
    <xf numFmtId="0" fontId="9" fillId="0" borderId="21"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6" fillId="0" borderId="0" xfId="0" applyFont="1" applyAlignment="1">
      <alignment horizontal="distributed" vertical="center"/>
    </xf>
    <xf numFmtId="0" fontId="0" fillId="0" borderId="24" xfId="0" applyBorder="1" applyAlignment="1" applyProtection="1">
      <alignment vertical="center" wrapText="1"/>
      <protection/>
    </xf>
    <xf numFmtId="0" fontId="0" fillId="0" borderId="25" xfId="0" applyBorder="1" applyAlignment="1" applyProtection="1">
      <alignment vertical="center" wrapText="1"/>
      <protection/>
    </xf>
    <xf numFmtId="0" fontId="8" fillId="0" borderId="26" xfId="0" applyFont="1" applyBorder="1" applyAlignment="1" applyProtection="1">
      <alignment horizontal="distributed" vertical="center"/>
      <protection/>
    </xf>
    <xf numFmtId="0" fontId="8" fillId="0" borderId="27" xfId="0" applyFont="1" applyBorder="1" applyAlignment="1" applyProtection="1">
      <alignment horizontal="distributed" vertical="center"/>
      <protection/>
    </xf>
    <xf numFmtId="176" fontId="9" fillId="0" borderId="21" xfId="0" applyNumberFormat="1" applyFont="1" applyBorder="1" applyAlignment="1" applyProtection="1">
      <alignment horizontal="left" wrapText="1"/>
      <protection locked="0"/>
    </xf>
    <xf numFmtId="176" fontId="9" fillId="0" borderId="0" xfId="0" applyNumberFormat="1" applyFont="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D72"/>
  <sheetViews>
    <sheetView tabSelected="1" view="pageBreakPreview" zoomScaleSheetLayoutView="100" zoomScalePageLayoutView="0" workbookViewId="0" topLeftCell="A1">
      <selection activeCell="D3" sqref="D3"/>
    </sheetView>
  </sheetViews>
  <sheetFormatPr defaultColWidth="9.28125" defaultRowHeight="12"/>
  <cols>
    <col min="1" max="3" width="2.8515625" style="0" customWidth="1"/>
    <col min="4" max="4" width="19.28125" style="0" customWidth="1"/>
    <col min="5" max="5" width="12.00390625" style="3" customWidth="1"/>
    <col min="6" max="11" width="10.8515625" style="3" customWidth="1"/>
    <col min="12" max="12" width="9.28125" style="3" customWidth="1"/>
    <col min="13" max="13" width="8.421875" style="3" customWidth="1"/>
    <col min="14" max="14" width="9.421875" style="3" customWidth="1"/>
    <col min="15" max="15" width="3.8515625" style="3" customWidth="1"/>
    <col min="16" max="16" width="9.28125" style="3" customWidth="1"/>
    <col min="17" max="17" width="9.7109375" style="3" customWidth="1"/>
    <col min="18" max="18" width="10.8515625" style="3" customWidth="1"/>
    <col min="19" max="19" width="9.7109375" style="3" customWidth="1"/>
    <col min="20" max="20" width="8.00390625" style="3" customWidth="1"/>
    <col min="21" max="21" width="8.7109375" style="3" customWidth="1"/>
    <col min="22" max="22" width="8.421875" style="3" customWidth="1"/>
    <col min="23" max="23" width="9.140625" style="3" customWidth="1"/>
    <col min="24" max="24" width="9.8515625" style="3" customWidth="1"/>
    <col min="25" max="25" width="9.421875" style="3" customWidth="1"/>
    <col min="26" max="27" width="2.8515625" style="0" customWidth="1"/>
    <col min="28" max="28" width="19.7109375" style="0" customWidth="1"/>
    <col min="29" max="30" width="14.28125" style="3" customWidth="1"/>
    <col min="31" max="31" width="9.28125" style="3" customWidth="1"/>
    <col min="32" max="32" width="6.8515625" style="3" customWidth="1"/>
    <col min="33" max="16384" width="9.28125" style="3" customWidth="1"/>
  </cols>
  <sheetData>
    <row r="1" spans="2:16" ht="9">
      <c r="B1" t="s">
        <v>127</v>
      </c>
      <c r="P1" s="3" t="s">
        <v>128</v>
      </c>
    </row>
    <row r="2" spans="5:29" s="1" customFormat="1" ht="14.25">
      <c r="E2" s="91" t="s">
        <v>47</v>
      </c>
      <c r="F2" s="91"/>
      <c r="G2" s="91"/>
      <c r="H2" s="91"/>
      <c r="I2" s="91"/>
      <c r="J2" s="91"/>
      <c r="K2" s="91"/>
      <c r="L2" s="91"/>
      <c r="M2" s="91"/>
      <c r="Q2" s="91" t="s">
        <v>48</v>
      </c>
      <c r="R2" s="91"/>
      <c r="S2" s="91"/>
      <c r="T2" s="91"/>
      <c r="U2" s="91"/>
      <c r="V2" s="91"/>
      <c r="W2" s="91"/>
      <c r="X2" s="91"/>
      <c r="Y2" s="91"/>
      <c r="AC2" s="5"/>
    </row>
    <row r="3" spans="4:28" ht="9.75" thickBot="1">
      <c r="D3" s="9"/>
      <c r="E3" s="2"/>
      <c r="F3" s="2"/>
      <c r="G3" s="2"/>
      <c r="H3" s="2"/>
      <c r="I3" s="2"/>
      <c r="J3" s="2"/>
      <c r="K3" s="2"/>
      <c r="L3" s="2"/>
      <c r="M3" s="2"/>
      <c r="N3" s="2"/>
      <c r="P3" s="2"/>
      <c r="Q3" s="2"/>
      <c r="R3" s="2"/>
      <c r="S3" s="2"/>
      <c r="T3" s="2"/>
      <c r="U3" s="2"/>
      <c r="V3" s="2"/>
      <c r="W3" s="2"/>
      <c r="X3" s="2"/>
      <c r="Y3" s="2"/>
      <c r="AB3" s="9"/>
    </row>
    <row r="4" spans="1:29" ht="38.25">
      <c r="A4" s="3"/>
      <c r="B4" s="84" t="s">
        <v>33</v>
      </c>
      <c r="C4" s="84"/>
      <c r="D4" s="85"/>
      <c r="E4" s="6" t="s">
        <v>46</v>
      </c>
      <c r="F4" s="6" t="s">
        <v>35</v>
      </c>
      <c r="G4" s="7" t="s">
        <v>36</v>
      </c>
      <c r="H4" s="6" t="s">
        <v>37</v>
      </c>
      <c r="I4" s="6" t="s">
        <v>38</v>
      </c>
      <c r="J4" s="7" t="s">
        <v>39</v>
      </c>
      <c r="K4" s="6" t="s">
        <v>68</v>
      </c>
      <c r="L4" s="6" t="s">
        <v>69</v>
      </c>
      <c r="M4" s="6" t="s">
        <v>70</v>
      </c>
      <c r="N4" s="8" t="s">
        <v>71</v>
      </c>
      <c r="P4" s="14" t="s">
        <v>72</v>
      </c>
      <c r="Q4" s="6" t="s">
        <v>73</v>
      </c>
      <c r="R4" s="6" t="s">
        <v>74</v>
      </c>
      <c r="S4" s="6" t="s">
        <v>75</v>
      </c>
      <c r="T4" s="6" t="s">
        <v>76</v>
      </c>
      <c r="U4" s="6" t="s">
        <v>77</v>
      </c>
      <c r="V4" s="6" t="s">
        <v>78</v>
      </c>
      <c r="W4" s="6" t="s">
        <v>79</v>
      </c>
      <c r="X4" s="6" t="s">
        <v>80</v>
      </c>
      <c r="Y4" s="7" t="s">
        <v>81</v>
      </c>
      <c r="Z4" s="92" t="s">
        <v>34</v>
      </c>
      <c r="AA4" s="93"/>
      <c r="AB4" s="93"/>
      <c r="AC4" s="76"/>
    </row>
    <row r="5" spans="2:30" s="17" customFormat="1" ht="15.75" customHeight="1">
      <c r="B5" s="86" t="s">
        <v>1</v>
      </c>
      <c r="C5" s="86"/>
      <c r="D5" s="87"/>
      <c r="E5" s="20">
        <v>1379752</v>
      </c>
      <c r="F5" s="20">
        <v>131263</v>
      </c>
      <c r="G5" s="20">
        <v>63103</v>
      </c>
      <c r="H5" s="20">
        <v>84197</v>
      </c>
      <c r="I5" s="20">
        <v>417960</v>
      </c>
      <c r="J5" s="20">
        <v>23258</v>
      </c>
      <c r="K5" s="20">
        <v>26757</v>
      </c>
      <c r="L5" s="20">
        <v>21168</v>
      </c>
      <c r="M5" s="20">
        <v>10925</v>
      </c>
      <c r="N5" s="20">
        <v>16416</v>
      </c>
      <c r="O5" s="21"/>
      <c r="P5" s="57">
        <v>87943</v>
      </c>
      <c r="Q5" s="58">
        <v>169757</v>
      </c>
      <c r="R5" s="58">
        <v>17207</v>
      </c>
      <c r="S5" s="58">
        <v>7504</v>
      </c>
      <c r="T5" s="58">
        <v>2630</v>
      </c>
      <c r="U5" s="58">
        <v>45</v>
      </c>
      <c r="V5" s="58">
        <v>838</v>
      </c>
      <c r="W5" s="58">
        <v>266</v>
      </c>
      <c r="X5" s="58">
        <v>7950</v>
      </c>
      <c r="Y5" s="58">
        <v>293</v>
      </c>
      <c r="Z5" s="94" t="s">
        <v>1</v>
      </c>
      <c r="AA5" s="95"/>
      <c r="AB5" s="95"/>
      <c r="AC5" s="80">
        <f>+E5-AD5-'02'!AC5-'03'!AE5</f>
        <v>0</v>
      </c>
      <c r="AD5" s="81">
        <f>SUM(F5:Y5)</f>
        <v>1089480</v>
      </c>
    </row>
    <row r="6" spans="2:30" s="17" customFormat="1" ht="15.75" customHeight="1">
      <c r="B6" s="42"/>
      <c r="C6" s="86" t="s">
        <v>2</v>
      </c>
      <c r="D6" s="87"/>
      <c r="E6" s="20">
        <v>155270</v>
      </c>
      <c r="F6" s="20">
        <v>59234</v>
      </c>
      <c r="G6" s="20">
        <v>10683</v>
      </c>
      <c r="H6" s="20">
        <v>24758</v>
      </c>
      <c r="I6" s="20">
        <v>116</v>
      </c>
      <c r="J6" s="20">
        <v>3203</v>
      </c>
      <c r="K6" s="20">
        <v>151</v>
      </c>
      <c r="L6" s="20">
        <v>264</v>
      </c>
      <c r="M6" s="20">
        <v>212</v>
      </c>
      <c r="N6" s="20">
        <v>289</v>
      </c>
      <c r="O6" s="21"/>
      <c r="P6" s="59">
        <v>1111</v>
      </c>
      <c r="Q6" s="60">
        <v>5</v>
      </c>
      <c r="R6" s="60">
        <v>198</v>
      </c>
      <c r="S6" s="60">
        <v>118</v>
      </c>
      <c r="T6" s="60">
        <v>512</v>
      </c>
      <c r="U6" s="60">
        <v>9</v>
      </c>
      <c r="V6" s="60">
        <v>69</v>
      </c>
      <c r="W6" s="60">
        <v>65</v>
      </c>
      <c r="X6" s="60">
        <v>43</v>
      </c>
      <c r="Y6" s="60">
        <v>11</v>
      </c>
      <c r="Z6" s="52"/>
      <c r="AA6" s="83" t="s">
        <v>2</v>
      </c>
      <c r="AB6" s="83"/>
      <c r="AC6" s="80">
        <f>+E6-AD6-'02'!AC6-'03'!AE6</f>
        <v>0</v>
      </c>
      <c r="AD6" s="81">
        <f aca="true" t="shared" si="0" ref="AD6:AD53">SUM(F6:Y6)</f>
        <v>101051</v>
      </c>
    </row>
    <row r="7" spans="2:30" s="10" customFormat="1" ht="13.5" customHeight="1">
      <c r="B7" s="43"/>
      <c r="C7" s="43"/>
      <c r="D7" s="44" t="s">
        <v>52</v>
      </c>
      <c r="E7" s="20">
        <v>67526</v>
      </c>
      <c r="F7" s="22">
        <v>37857</v>
      </c>
      <c r="G7" s="22">
        <v>9163</v>
      </c>
      <c r="H7" s="22">
        <v>20397</v>
      </c>
      <c r="I7" s="22">
        <v>0</v>
      </c>
      <c r="J7" s="22">
        <v>0</v>
      </c>
      <c r="K7" s="22">
        <v>0</v>
      </c>
      <c r="L7" s="22">
        <v>2</v>
      </c>
      <c r="M7" s="22">
        <v>0</v>
      </c>
      <c r="N7" s="22">
        <v>1</v>
      </c>
      <c r="O7" s="24"/>
      <c r="P7" s="40">
        <v>9</v>
      </c>
      <c r="Q7" s="61">
        <v>0</v>
      </c>
      <c r="R7" s="61">
        <v>2</v>
      </c>
      <c r="S7" s="61">
        <v>0</v>
      </c>
      <c r="T7" s="61">
        <v>0</v>
      </c>
      <c r="U7" s="61">
        <v>0</v>
      </c>
      <c r="V7" s="61">
        <v>0</v>
      </c>
      <c r="W7" s="61">
        <v>0</v>
      </c>
      <c r="X7" s="61">
        <v>0</v>
      </c>
      <c r="Y7" s="61">
        <v>0</v>
      </c>
      <c r="Z7" s="53"/>
      <c r="AA7" s="48"/>
      <c r="AB7" s="49" t="s">
        <v>52</v>
      </c>
      <c r="AC7" s="80">
        <f>+E7-AD7-'02'!AC7-'03'!AE7</f>
        <v>0</v>
      </c>
      <c r="AD7" s="81">
        <f t="shared" si="0"/>
        <v>67431</v>
      </c>
    </row>
    <row r="8" spans="2:30" s="10" customFormat="1" ht="13.5" customHeight="1">
      <c r="B8" s="43"/>
      <c r="C8" s="43"/>
      <c r="D8" s="44" t="s">
        <v>53</v>
      </c>
      <c r="E8" s="20">
        <v>18827</v>
      </c>
      <c r="F8" s="22">
        <v>15057</v>
      </c>
      <c r="G8" s="22">
        <v>925</v>
      </c>
      <c r="H8" s="22">
        <v>2584</v>
      </c>
      <c r="I8" s="22">
        <v>0</v>
      </c>
      <c r="J8" s="22">
        <v>0</v>
      </c>
      <c r="K8" s="22">
        <v>0</v>
      </c>
      <c r="L8" s="22">
        <v>2</v>
      </c>
      <c r="M8" s="22">
        <v>1</v>
      </c>
      <c r="N8" s="22">
        <v>1</v>
      </c>
      <c r="O8" s="24"/>
      <c r="P8" s="40">
        <v>4</v>
      </c>
      <c r="Q8" s="61">
        <v>0</v>
      </c>
      <c r="R8" s="61">
        <v>0</v>
      </c>
      <c r="S8" s="61">
        <v>0</v>
      </c>
      <c r="T8" s="61">
        <v>0</v>
      </c>
      <c r="U8" s="61">
        <v>0</v>
      </c>
      <c r="V8" s="61">
        <v>0</v>
      </c>
      <c r="W8" s="61">
        <v>0</v>
      </c>
      <c r="X8" s="61">
        <v>0</v>
      </c>
      <c r="Y8" s="61">
        <v>0</v>
      </c>
      <c r="Z8" s="53"/>
      <c r="AA8" s="48"/>
      <c r="AB8" s="49" t="s">
        <v>53</v>
      </c>
      <c r="AC8" s="80">
        <f>+E8-AD8-'02'!AC8-'03'!AE8</f>
        <v>0</v>
      </c>
      <c r="AD8" s="81">
        <f t="shared" si="0"/>
        <v>18574</v>
      </c>
    </row>
    <row r="9" spans="2:30" s="10" customFormat="1" ht="13.5" customHeight="1">
      <c r="B9" s="43"/>
      <c r="C9" s="43"/>
      <c r="D9" s="44" t="s">
        <v>3</v>
      </c>
      <c r="E9" s="20">
        <v>4842</v>
      </c>
      <c r="F9" s="22">
        <v>3676</v>
      </c>
      <c r="G9" s="22">
        <v>287</v>
      </c>
      <c r="H9" s="22">
        <v>824</v>
      </c>
      <c r="I9" s="22">
        <v>0</v>
      </c>
      <c r="J9" s="22">
        <v>0</v>
      </c>
      <c r="K9" s="22">
        <v>0</v>
      </c>
      <c r="L9" s="22">
        <v>0</v>
      </c>
      <c r="M9" s="22">
        <v>0</v>
      </c>
      <c r="N9" s="23">
        <v>0</v>
      </c>
      <c r="O9" s="24"/>
      <c r="P9" s="40">
        <v>1</v>
      </c>
      <c r="Q9" s="61">
        <v>0</v>
      </c>
      <c r="R9" s="61">
        <v>0</v>
      </c>
      <c r="S9" s="61">
        <v>0</v>
      </c>
      <c r="T9" s="61">
        <v>1</v>
      </c>
      <c r="U9" s="61">
        <v>0</v>
      </c>
      <c r="V9" s="61">
        <v>0</v>
      </c>
      <c r="W9" s="61">
        <v>0</v>
      </c>
      <c r="X9" s="61">
        <v>0</v>
      </c>
      <c r="Y9" s="61">
        <v>0</v>
      </c>
      <c r="Z9" s="53"/>
      <c r="AA9" s="48"/>
      <c r="AB9" s="49" t="s">
        <v>3</v>
      </c>
      <c r="AC9" s="80">
        <f>+E9-AD9-'02'!AC9-'03'!AE9</f>
        <v>0</v>
      </c>
      <c r="AD9" s="81">
        <f t="shared" si="0"/>
        <v>4789</v>
      </c>
    </row>
    <row r="10" spans="2:30" s="10" customFormat="1" ht="13.5" customHeight="1">
      <c r="B10" s="43"/>
      <c r="C10" s="43"/>
      <c r="D10" s="44" t="s">
        <v>54</v>
      </c>
      <c r="E10" s="20">
        <v>22</v>
      </c>
      <c r="F10" s="23">
        <v>0</v>
      </c>
      <c r="G10" s="23">
        <v>0</v>
      </c>
      <c r="H10" s="23">
        <v>0</v>
      </c>
      <c r="I10" s="23">
        <v>0</v>
      </c>
      <c r="J10" s="23">
        <v>0</v>
      </c>
      <c r="K10" s="23">
        <v>0</v>
      </c>
      <c r="L10" s="23">
        <v>1</v>
      </c>
      <c r="M10" s="23">
        <v>0</v>
      </c>
      <c r="N10" s="23">
        <v>0</v>
      </c>
      <c r="O10" s="24"/>
      <c r="P10" s="62">
        <v>3</v>
      </c>
      <c r="Q10" s="63">
        <v>0</v>
      </c>
      <c r="R10" s="63">
        <v>0</v>
      </c>
      <c r="S10" s="63">
        <v>0</v>
      </c>
      <c r="T10" s="63">
        <v>0</v>
      </c>
      <c r="U10" s="63">
        <v>0</v>
      </c>
      <c r="V10" s="63">
        <v>0</v>
      </c>
      <c r="W10" s="63">
        <v>0</v>
      </c>
      <c r="X10" s="63">
        <v>0</v>
      </c>
      <c r="Y10" s="63">
        <v>0</v>
      </c>
      <c r="Z10" s="53"/>
      <c r="AA10" s="48"/>
      <c r="AB10" s="49" t="s">
        <v>54</v>
      </c>
      <c r="AC10" s="80">
        <f>+E10-AD10-'02'!AC10-'03'!AE10</f>
        <v>0</v>
      </c>
      <c r="AD10" s="81">
        <f t="shared" si="0"/>
        <v>4</v>
      </c>
    </row>
    <row r="11" spans="2:30" s="10" customFormat="1" ht="13.5" customHeight="1">
      <c r="B11" s="43"/>
      <c r="C11" s="43"/>
      <c r="D11" s="44" t="s">
        <v>4</v>
      </c>
      <c r="E11" s="20">
        <v>3055</v>
      </c>
      <c r="F11" s="23">
        <v>0</v>
      </c>
      <c r="G11" s="23">
        <v>0</v>
      </c>
      <c r="H11" s="23">
        <v>0</v>
      </c>
      <c r="I11" s="23">
        <v>0</v>
      </c>
      <c r="J11" s="23">
        <v>66</v>
      </c>
      <c r="K11" s="23">
        <v>7</v>
      </c>
      <c r="L11" s="23">
        <v>18</v>
      </c>
      <c r="M11" s="23">
        <v>27</v>
      </c>
      <c r="N11" s="22">
        <v>19</v>
      </c>
      <c r="O11" s="24"/>
      <c r="P11" s="40">
        <v>86</v>
      </c>
      <c r="Q11" s="61">
        <v>0</v>
      </c>
      <c r="R11" s="61">
        <v>11</v>
      </c>
      <c r="S11" s="61">
        <v>10</v>
      </c>
      <c r="T11" s="61">
        <v>18</v>
      </c>
      <c r="U11" s="61">
        <v>1</v>
      </c>
      <c r="V11" s="61">
        <v>1</v>
      </c>
      <c r="W11" s="61">
        <v>6</v>
      </c>
      <c r="X11" s="61">
        <v>1</v>
      </c>
      <c r="Y11" s="61">
        <v>0</v>
      </c>
      <c r="Z11" s="53"/>
      <c r="AA11" s="48"/>
      <c r="AB11" s="49" t="s">
        <v>4</v>
      </c>
      <c r="AC11" s="80">
        <f>+E11-AD11-'02'!AC11-'03'!AE11</f>
        <v>0</v>
      </c>
      <c r="AD11" s="81">
        <f t="shared" si="0"/>
        <v>271</v>
      </c>
    </row>
    <row r="12" spans="2:30" s="10" customFormat="1" ht="13.5" customHeight="1">
      <c r="B12" s="43"/>
      <c r="C12" s="43"/>
      <c r="D12" s="44" t="s">
        <v>55</v>
      </c>
      <c r="E12" s="20">
        <v>562</v>
      </c>
      <c r="F12" s="23">
        <v>0</v>
      </c>
      <c r="G12" s="23">
        <v>0</v>
      </c>
      <c r="H12" s="23">
        <v>0</v>
      </c>
      <c r="I12" s="23">
        <v>0</v>
      </c>
      <c r="J12" s="23">
        <v>0</v>
      </c>
      <c r="K12" s="23">
        <v>0</v>
      </c>
      <c r="L12" s="23">
        <v>0</v>
      </c>
      <c r="M12" s="23">
        <v>0</v>
      </c>
      <c r="N12" s="23">
        <v>0</v>
      </c>
      <c r="O12" s="24"/>
      <c r="P12" s="62">
        <v>0</v>
      </c>
      <c r="Q12" s="63">
        <v>0</v>
      </c>
      <c r="R12" s="63">
        <v>0</v>
      </c>
      <c r="S12" s="63">
        <v>0</v>
      </c>
      <c r="T12" s="63">
        <v>0</v>
      </c>
      <c r="U12" s="63">
        <v>0</v>
      </c>
      <c r="V12" s="63">
        <v>45</v>
      </c>
      <c r="W12" s="63">
        <v>0</v>
      </c>
      <c r="X12" s="63">
        <v>0</v>
      </c>
      <c r="Y12" s="63">
        <v>0</v>
      </c>
      <c r="Z12" s="53"/>
      <c r="AA12" s="48"/>
      <c r="AB12" s="49" t="s">
        <v>55</v>
      </c>
      <c r="AC12" s="80">
        <f>+E12-AD12-'02'!AC12-'03'!AE12</f>
        <v>0</v>
      </c>
      <c r="AD12" s="81">
        <f t="shared" si="0"/>
        <v>45</v>
      </c>
    </row>
    <row r="13" spans="2:30" s="10" customFormat="1" ht="13.5" customHeight="1">
      <c r="B13" s="43"/>
      <c r="C13" s="43"/>
      <c r="D13" s="45" t="s">
        <v>5</v>
      </c>
      <c r="E13" s="20">
        <v>394</v>
      </c>
      <c r="F13" s="23">
        <v>0</v>
      </c>
      <c r="G13" s="23">
        <v>0</v>
      </c>
      <c r="H13" s="23">
        <v>0</v>
      </c>
      <c r="I13" s="23">
        <v>0</v>
      </c>
      <c r="J13" s="23">
        <v>3</v>
      </c>
      <c r="K13" s="23">
        <v>0</v>
      </c>
      <c r="L13" s="23">
        <v>0</v>
      </c>
      <c r="M13" s="23">
        <v>0</v>
      </c>
      <c r="N13" s="23">
        <v>0</v>
      </c>
      <c r="O13" s="24"/>
      <c r="P13" s="62">
        <v>0</v>
      </c>
      <c r="Q13" s="63">
        <v>0</v>
      </c>
      <c r="R13" s="63">
        <v>0</v>
      </c>
      <c r="S13" s="63">
        <v>0</v>
      </c>
      <c r="T13" s="63">
        <v>0</v>
      </c>
      <c r="U13" s="63">
        <v>0</v>
      </c>
      <c r="V13" s="63">
        <v>0</v>
      </c>
      <c r="W13" s="63">
        <v>0</v>
      </c>
      <c r="X13" s="63">
        <v>0</v>
      </c>
      <c r="Y13" s="63">
        <v>0</v>
      </c>
      <c r="Z13" s="53"/>
      <c r="AA13" s="48"/>
      <c r="AB13" s="50" t="s">
        <v>5</v>
      </c>
      <c r="AC13" s="80">
        <f>+E13-AD13-'02'!AC13-'03'!AE13</f>
        <v>0</v>
      </c>
      <c r="AD13" s="81">
        <f t="shared" si="0"/>
        <v>3</v>
      </c>
    </row>
    <row r="14" spans="2:30" s="10" customFormat="1" ht="13.5" customHeight="1">
      <c r="B14" s="43"/>
      <c r="C14" s="43"/>
      <c r="D14" s="44" t="s">
        <v>6</v>
      </c>
      <c r="E14" s="20">
        <v>2314</v>
      </c>
      <c r="F14" s="23">
        <v>0</v>
      </c>
      <c r="G14" s="23">
        <v>0</v>
      </c>
      <c r="H14" s="23">
        <v>0</v>
      </c>
      <c r="I14" s="23">
        <v>0</v>
      </c>
      <c r="J14" s="23">
        <v>2217</v>
      </c>
      <c r="K14" s="23">
        <v>0</v>
      </c>
      <c r="L14" s="23">
        <v>0</v>
      </c>
      <c r="M14" s="23">
        <v>0</v>
      </c>
      <c r="N14" s="23">
        <v>0</v>
      </c>
      <c r="O14" s="24"/>
      <c r="P14" s="62">
        <v>0</v>
      </c>
      <c r="Q14" s="63">
        <v>0</v>
      </c>
      <c r="R14" s="63">
        <v>0</v>
      </c>
      <c r="S14" s="63">
        <v>0</v>
      </c>
      <c r="T14" s="63">
        <v>0</v>
      </c>
      <c r="U14" s="63">
        <v>0</v>
      </c>
      <c r="V14" s="63">
        <v>0</v>
      </c>
      <c r="W14" s="63">
        <v>0</v>
      </c>
      <c r="X14" s="63">
        <v>0</v>
      </c>
      <c r="Y14" s="63">
        <v>0</v>
      </c>
      <c r="Z14" s="53"/>
      <c r="AA14" s="48"/>
      <c r="AB14" s="49" t="s">
        <v>6</v>
      </c>
      <c r="AC14" s="80">
        <f>+E14-AD14-'02'!AC14-'03'!AE14</f>
        <v>0</v>
      </c>
      <c r="AD14" s="81">
        <f t="shared" si="0"/>
        <v>2217</v>
      </c>
    </row>
    <row r="15" spans="2:30" s="10" customFormat="1" ht="13.5" customHeight="1">
      <c r="B15" s="43"/>
      <c r="C15" s="43"/>
      <c r="D15" s="44" t="s">
        <v>7</v>
      </c>
      <c r="E15" s="20">
        <v>1530</v>
      </c>
      <c r="F15" s="23">
        <v>0</v>
      </c>
      <c r="G15" s="23">
        <v>0</v>
      </c>
      <c r="H15" s="23">
        <v>0</v>
      </c>
      <c r="I15" s="23">
        <v>0</v>
      </c>
      <c r="J15" s="23">
        <v>0</v>
      </c>
      <c r="K15" s="23">
        <v>0</v>
      </c>
      <c r="L15" s="23">
        <v>0</v>
      </c>
      <c r="M15" s="23">
        <v>0</v>
      </c>
      <c r="N15" s="22">
        <v>0</v>
      </c>
      <c r="O15" s="24"/>
      <c r="P15" s="62">
        <v>0</v>
      </c>
      <c r="Q15" s="63">
        <v>0</v>
      </c>
      <c r="R15" s="63">
        <v>0</v>
      </c>
      <c r="S15" s="63">
        <v>0</v>
      </c>
      <c r="T15" s="63">
        <v>0</v>
      </c>
      <c r="U15" s="63">
        <v>0</v>
      </c>
      <c r="V15" s="63">
        <v>0</v>
      </c>
      <c r="W15" s="63">
        <v>0</v>
      </c>
      <c r="X15" s="63">
        <v>0</v>
      </c>
      <c r="Y15" s="63">
        <v>0</v>
      </c>
      <c r="Z15" s="53"/>
      <c r="AA15" s="48"/>
      <c r="AB15" s="49" t="s">
        <v>7</v>
      </c>
      <c r="AC15" s="80">
        <f>+E15-AD15-'02'!AC15-'03'!AE15</f>
        <v>0</v>
      </c>
      <c r="AD15" s="81">
        <f t="shared" si="0"/>
        <v>0</v>
      </c>
    </row>
    <row r="16" spans="2:30" s="10" customFormat="1" ht="13.5" customHeight="1">
      <c r="B16" s="43"/>
      <c r="C16" s="43"/>
      <c r="D16" s="44" t="s">
        <v>8</v>
      </c>
      <c r="E16" s="20">
        <v>718</v>
      </c>
      <c r="F16" s="23">
        <v>0</v>
      </c>
      <c r="G16" s="23">
        <v>0</v>
      </c>
      <c r="H16" s="23">
        <v>0</v>
      </c>
      <c r="I16" s="23">
        <v>0</v>
      </c>
      <c r="J16" s="23">
        <v>0</v>
      </c>
      <c r="K16" s="23">
        <v>0</v>
      </c>
      <c r="L16" s="23">
        <v>0</v>
      </c>
      <c r="M16" s="23">
        <v>0</v>
      </c>
      <c r="N16" s="22">
        <v>0</v>
      </c>
      <c r="O16" s="24"/>
      <c r="P16" s="40">
        <v>0</v>
      </c>
      <c r="Q16" s="61">
        <v>0</v>
      </c>
      <c r="R16" s="61">
        <v>0</v>
      </c>
      <c r="S16" s="61">
        <v>0</v>
      </c>
      <c r="T16" s="61">
        <v>0</v>
      </c>
      <c r="U16" s="61">
        <v>0</v>
      </c>
      <c r="V16" s="61">
        <v>0</v>
      </c>
      <c r="W16" s="61">
        <v>0</v>
      </c>
      <c r="X16" s="61">
        <v>0</v>
      </c>
      <c r="Y16" s="61">
        <v>0</v>
      </c>
      <c r="Z16" s="53"/>
      <c r="AA16" s="48"/>
      <c r="AB16" s="49" t="s">
        <v>8</v>
      </c>
      <c r="AC16" s="80">
        <f>+E16-AD16-'02'!AC16-'03'!AE16</f>
        <v>0</v>
      </c>
      <c r="AD16" s="81">
        <f t="shared" si="0"/>
        <v>0</v>
      </c>
    </row>
    <row r="17" spans="2:30" s="10" customFormat="1" ht="13.5" customHeight="1">
      <c r="B17" s="43"/>
      <c r="C17" s="43"/>
      <c r="D17" s="44" t="s">
        <v>9</v>
      </c>
      <c r="E17" s="20">
        <v>17459</v>
      </c>
      <c r="F17" s="23">
        <v>0</v>
      </c>
      <c r="G17" s="23">
        <v>0</v>
      </c>
      <c r="H17" s="23">
        <v>0</v>
      </c>
      <c r="I17" s="23">
        <v>0</v>
      </c>
      <c r="J17" s="23">
        <v>0</v>
      </c>
      <c r="K17" s="23">
        <v>8</v>
      </c>
      <c r="L17" s="23">
        <v>48</v>
      </c>
      <c r="M17" s="23">
        <v>11</v>
      </c>
      <c r="N17" s="22">
        <v>9</v>
      </c>
      <c r="O17" s="24"/>
      <c r="P17" s="40">
        <v>64</v>
      </c>
      <c r="Q17" s="61">
        <v>0</v>
      </c>
      <c r="R17" s="61">
        <v>8</v>
      </c>
      <c r="S17" s="61">
        <v>4</v>
      </c>
      <c r="T17" s="61">
        <v>34</v>
      </c>
      <c r="U17" s="61">
        <v>1</v>
      </c>
      <c r="V17" s="61">
        <v>7</v>
      </c>
      <c r="W17" s="61">
        <v>10</v>
      </c>
      <c r="X17" s="61">
        <v>11</v>
      </c>
      <c r="Y17" s="61">
        <v>4</v>
      </c>
      <c r="Z17" s="53"/>
      <c r="AA17" s="48"/>
      <c r="AB17" s="49" t="s">
        <v>9</v>
      </c>
      <c r="AC17" s="80">
        <f>+E17-AD17-'02'!AC17-'03'!AE17</f>
        <v>0</v>
      </c>
      <c r="AD17" s="81">
        <f t="shared" si="0"/>
        <v>219</v>
      </c>
    </row>
    <row r="18" spans="2:30" s="10" customFormat="1" ht="13.5" customHeight="1">
      <c r="B18" s="43"/>
      <c r="C18" s="43"/>
      <c r="D18" s="44" t="s">
        <v>10</v>
      </c>
      <c r="E18" s="20">
        <v>20299</v>
      </c>
      <c r="F18" s="23">
        <v>0</v>
      </c>
      <c r="G18" s="23">
        <v>0</v>
      </c>
      <c r="H18" s="23">
        <v>0</v>
      </c>
      <c r="I18" s="23">
        <v>37</v>
      </c>
      <c r="J18" s="23">
        <v>4</v>
      </c>
      <c r="K18" s="23">
        <v>56</v>
      </c>
      <c r="L18" s="23">
        <v>118</v>
      </c>
      <c r="M18" s="23">
        <v>156</v>
      </c>
      <c r="N18" s="22">
        <v>196</v>
      </c>
      <c r="O18" s="24"/>
      <c r="P18" s="40">
        <v>691</v>
      </c>
      <c r="Q18" s="61">
        <v>5</v>
      </c>
      <c r="R18" s="61">
        <v>79</v>
      </c>
      <c r="S18" s="61">
        <v>95</v>
      </c>
      <c r="T18" s="61">
        <v>423</v>
      </c>
      <c r="U18" s="61">
        <v>6</v>
      </c>
      <c r="V18" s="61">
        <v>1</v>
      </c>
      <c r="W18" s="61">
        <v>44</v>
      </c>
      <c r="X18" s="61">
        <v>13</v>
      </c>
      <c r="Y18" s="61">
        <v>1</v>
      </c>
      <c r="Z18" s="53"/>
      <c r="AA18" s="48"/>
      <c r="AB18" s="49" t="s">
        <v>10</v>
      </c>
      <c r="AC18" s="80">
        <f>+E18-AD18-'02'!AC18-'03'!AE18</f>
        <v>0</v>
      </c>
      <c r="AD18" s="81">
        <f t="shared" si="0"/>
        <v>1925</v>
      </c>
    </row>
    <row r="19" spans="2:30" s="10" customFormat="1" ht="13.5" customHeight="1">
      <c r="B19" s="43"/>
      <c r="C19" s="43"/>
      <c r="D19" s="44" t="s">
        <v>11</v>
      </c>
      <c r="E19" s="20">
        <v>1382</v>
      </c>
      <c r="F19" s="23">
        <v>0</v>
      </c>
      <c r="G19" s="23">
        <v>0</v>
      </c>
      <c r="H19" s="23">
        <v>0</v>
      </c>
      <c r="I19" s="23">
        <v>0</v>
      </c>
      <c r="J19" s="23">
        <v>0</v>
      </c>
      <c r="K19" s="23">
        <v>0</v>
      </c>
      <c r="L19" s="23">
        <v>0</v>
      </c>
      <c r="M19" s="23">
        <v>0</v>
      </c>
      <c r="N19" s="22">
        <v>0</v>
      </c>
      <c r="O19" s="24"/>
      <c r="P19" s="40">
        <v>0</v>
      </c>
      <c r="Q19" s="61">
        <v>0</v>
      </c>
      <c r="R19" s="61">
        <v>0</v>
      </c>
      <c r="S19" s="61">
        <v>0</v>
      </c>
      <c r="T19" s="61">
        <v>0</v>
      </c>
      <c r="U19" s="61">
        <v>0</v>
      </c>
      <c r="V19" s="61">
        <v>0</v>
      </c>
      <c r="W19" s="61">
        <v>0</v>
      </c>
      <c r="X19" s="61">
        <v>0</v>
      </c>
      <c r="Y19" s="61">
        <v>1</v>
      </c>
      <c r="Z19" s="53"/>
      <c r="AA19" s="48"/>
      <c r="AB19" s="49" t="s">
        <v>11</v>
      </c>
      <c r="AC19" s="80">
        <f>+E19-AD19-'02'!AC19-'03'!AE19</f>
        <v>0</v>
      </c>
      <c r="AD19" s="81">
        <f t="shared" si="0"/>
        <v>1</v>
      </c>
    </row>
    <row r="20" spans="2:30" s="10" customFormat="1" ht="13.5" customHeight="1">
      <c r="B20" s="43"/>
      <c r="C20" s="43"/>
      <c r="D20" s="44" t="s">
        <v>12</v>
      </c>
      <c r="E20" s="20">
        <v>1947</v>
      </c>
      <c r="F20" s="22">
        <v>0</v>
      </c>
      <c r="G20" s="22">
        <v>0</v>
      </c>
      <c r="H20" s="22">
        <v>0</v>
      </c>
      <c r="I20" s="22">
        <v>0</v>
      </c>
      <c r="J20" s="22">
        <v>697</v>
      </c>
      <c r="K20" s="22">
        <v>25</v>
      </c>
      <c r="L20" s="22">
        <v>12</v>
      </c>
      <c r="M20" s="22">
        <v>4</v>
      </c>
      <c r="N20" s="22">
        <v>8</v>
      </c>
      <c r="O20" s="24"/>
      <c r="P20" s="40">
        <v>77</v>
      </c>
      <c r="Q20" s="61">
        <v>0</v>
      </c>
      <c r="R20" s="61">
        <v>26</v>
      </c>
      <c r="S20" s="61">
        <v>5</v>
      </c>
      <c r="T20" s="61">
        <v>13</v>
      </c>
      <c r="U20" s="61">
        <v>0</v>
      </c>
      <c r="V20" s="61">
        <v>2</v>
      </c>
      <c r="W20" s="61">
        <v>1</v>
      </c>
      <c r="X20" s="61">
        <v>10</v>
      </c>
      <c r="Y20" s="61">
        <v>0</v>
      </c>
      <c r="Z20" s="53"/>
      <c r="AA20" s="48"/>
      <c r="AB20" s="49" t="s">
        <v>12</v>
      </c>
      <c r="AC20" s="80">
        <f>+E20-AD20-'02'!AC20-'03'!AE20</f>
        <v>0</v>
      </c>
      <c r="AD20" s="81">
        <f t="shared" si="0"/>
        <v>880</v>
      </c>
    </row>
    <row r="21" spans="2:30" s="10" customFormat="1" ht="13.5" customHeight="1">
      <c r="B21" s="43"/>
      <c r="C21" s="43"/>
      <c r="D21" s="44" t="s">
        <v>13</v>
      </c>
      <c r="E21" s="20">
        <v>6811</v>
      </c>
      <c r="F21" s="22">
        <v>614</v>
      </c>
      <c r="G21" s="22">
        <v>37</v>
      </c>
      <c r="H21" s="22">
        <v>161</v>
      </c>
      <c r="I21" s="22">
        <v>56</v>
      </c>
      <c r="J21" s="22">
        <v>108</v>
      </c>
      <c r="K21" s="22">
        <v>45</v>
      </c>
      <c r="L21" s="22">
        <v>34</v>
      </c>
      <c r="M21" s="22">
        <v>9</v>
      </c>
      <c r="N21" s="22">
        <v>42</v>
      </c>
      <c r="O21" s="24"/>
      <c r="P21" s="40">
        <v>141</v>
      </c>
      <c r="Q21" s="61">
        <v>0</v>
      </c>
      <c r="R21" s="61">
        <v>8</v>
      </c>
      <c r="S21" s="61">
        <v>2</v>
      </c>
      <c r="T21" s="61">
        <v>4</v>
      </c>
      <c r="U21" s="61">
        <v>0</v>
      </c>
      <c r="V21" s="61">
        <v>0</v>
      </c>
      <c r="W21" s="61">
        <v>2</v>
      </c>
      <c r="X21" s="61">
        <v>2</v>
      </c>
      <c r="Y21" s="61">
        <v>3</v>
      </c>
      <c r="Z21" s="53"/>
      <c r="AA21" s="48"/>
      <c r="AB21" s="49" t="s">
        <v>13</v>
      </c>
      <c r="AC21" s="80">
        <f>+E21-AD21-'02'!AC21-'03'!AE21</f>
        <v>0</v>
      </c>
      <c r="AD21" s="81">
        <f t="shared" si="0"/>
        <v>1268</v>
      </c>
    </row>
    <row r="22" spans="2:30" s="17" customFormat="1" ht="15.75" customHeight="1">
      <c r="B22" s="43"/>
      <c r="C22" s="43"/>
      <c r="D22" s="44" t="s">
        <v>0</v>
      </c>
      <c r="E22" s="20">
        <v>7582</v>
      </c>
      <c r="F22" s="22">
        <v>2030</v>
      </c>
      <c r="G22" s="22">
        <v>271</v>
      </c>
      <c r="H22" s="22">
        <v>792</v>
      </c>
      <c r="I22" s="22">
        <v>23</v>
      </c>
      <c r="J22" s="22">
        <v>108</v>
      </c>
      <c r="K22" s="22">
        <v>10</v>
      </c>
      <c r="L22" s="22">
        <v>29</v>
      </c>
      <c r="M22" s="22">
        <v>4</v>
      </c>
      <c r="N22" s="22">
        <v>13</v>
      </c>
      <c r="O22" s="21"/>
      <c r="P22" s="40">
        <v>35</v>
      </c>
      <c r="Q22" s="61">
        <v>0</v>
      </c>
      <c r="R22" s="61">
        <v>64</v>
      </c>
      <c r="S22" s="61">
        <v>2</v>
      </c>
      <c r="T22" s="61">
        <v>19</v>
      </c>
      <c r="U22" s="61">
        <v>1</v>
      </c>
      <c r="V22" s="61">
        <v>13</v>
      </c>
      <c r="W22" s="61">
        <v>2</v>
      </c>
      <c r="X22" s="61">
        <v>6</v>
      </c>
      <c r="Y22" s="61">
        <v>2</v>
      </c>
      <c r="Z22" s="53"/>
      <c r="AA22" s="48"/>
      <c r="AB22" s="49" t="s">
        <v>0</v>
      </c>
      <c r="AC22" s="80">
        <f>+E22-AD22-'02'!AC22-'03'!AE22</f>
        <v>0</v>
      </c>
      <c r="AD22" s="81">
        <f t="shared" si="0"/>
        <v>3424</v>
      </c>
    </row>
    <row r="23" spans="2:30" s="10" customFormat="1" ht="13.5" customHeight="1">
      <c r="B23" s="42"/>
      <c r="C23" s="86" t="s">
        <v>14</v>
      </c>
      <c r="D23" s="87"/>
      <c r="E23" s="20">
        <v>504020</v>
      </c>
      <c r="F23" s="20">
        <v>33719</v>
      </c>
      <c r="G23" s="20">
        <v>34770</v>
      </c>
      <c r="H23" s="20">
        <v>32257</v>
      </c>
      <c r="I23" s="20">
        <v>247037</v>
      </c>
      <c r="J23" s="20">
        <v>10154</v>
      </c>
      <c r="K23" s="20">
        <v>1830</v>
      </c>
      <c r="L23" s="20">
        <v>1987</v>
      </c>
      <c r="M23" s="20">
        <v>346</v>
      </c>
      <c r="N23" s="20">
        <v>721</v>
      </c>
      <c r="O23" s="24"/>
      <c r="P23" s="59">
        <v>6486</v>
      </c>
      <c r="Q23" s="60">
        <v>97233</v>
      </c>
      <c r="R23" s="60">
        <v>852</v>
      </c>
      <c r="S23" s="60">
        <v>1079</v>
      </c>
      <c r="T23" s="60">
        <v>382</v>
      </c>
      <c r="U23" s="60">
        <v>1</v>
      </c>
      <c r="V23" s="60">
        <v>11</v>
      </c>
      <c r="W23" s="60">
        <v>20</v>
      </c>
      <c r="X23" s="60">
        <v>4334</v>
      </c>
      <c r="Y23" s="60">
        <v>39</v>
      </c>
      <c r="Z23" s="52"/>
      <c r="AA23" s="83" t="s">
        <v>14</v>
      </c>
      <c r="AB23" s="83"/>
      <c r="AC23" s="80">
        <f>+E23-AD23-'02'!AC23-'03'!AE23</f>
        <v>0</v>
      </c>
      <c r="AD23" s="81">
        <f t="shared" si="0"/>
        <v>473258</v>
      </c>
    </row>
    <row r="24" spans="2:30" s="10" customFormat="1" ht="13.5" customHeight="1">
      <c r="B24" s="43"/>
      <c r="C24" s="43"/>
      <c r="D24" s="44" t="s">
        <v>15</v>
      </c>
      <c r="E24" s="20">
        <v>27668</v>
      </c>
      <c r="F24" s="22">
        <v>1591</v>
      </c>
      <c r="G24" s="22">
        <v>493</v>
      </c>
      <c r="H24" s="22">
        <v>738</v>
      </c>
      <c r="I24" s="22">
        <v>16237</v>
      </c>
      <c r="J24" s="22">
        <v>13</v>
      </c>
      <c r="K24" s="22">
        <v>5</v>
      </c>
      <c r="L24" s="22">
        <v>102</v>
      </c>
      <c r="M24" s="22">
        <v>6</v>
      </c>
      <c r="N24" s="22">
        <v>19</v>
      </c>
      <c r="O24" s="24"/>
      <c r="P24" s="40">
        <v>40</v>
      </c>
      <c r="Q24" s="61">
        <v>2668</v>
      </c>
      <c r="R24" s="61">
        <v>41</v>
      </c>
      <c r="S24" s="61">
        <v>4</v>
      </c>
      <c r="T24" s="61">
        <v>7</v>
      </c>
      <c r="U24" s="61">
        <v>0</v>
      </c>
      <c r="V24" s="61">
        <v>2</v>
      </c>
      <c r="W24" s="61">
        <v>0</v>
      </c>
      <c r="X24" s="61">
        <v>4</v>
      </c>
      <c r="Y24" s="61">
        <v>3</v>
      </c>
      <c r="Z24" s="53"/>
      <c r="AA24" s="48"/>
      <c r="AB24" s="49" t="s">
        <v>15</v>
      </c>
      <c r="AC24" s="80">
        <f>+E24-AD24-'02'!AC24-'03'!AE24</f>
        <v>0</v>
      </c>
      <c r="AD24" s="81">
        <f t="shared" si="0"/>
        <v>21973</v>
      </c>
    </row>
    <row r="25" spans="2:30" s="10" customFormat="1" ht="13.5" customHeight="1">
      <c r="B25" s="43"/>
      <c r="C25" s="43"/>
      <c r="D25" s="44" t="s">
        <v>16</v>
      </c>
      <c r="E25" s="20">
        <v>80857</v>
      </c>
      <c r="F25" s="22">
        <v>8382</v>
      </c>
      <c r="G25" s="22">
        <v>7468</v>
      </c>
      <c r="H25" s="22">
        <v>8377</v>
      </c>
      <c r="I25" s="22">
        <v>36606</v>
      </c>
      <c r="J25" s="22">
        <v>399</v>
      </c>
      <c r="K25" s="22">
        <v>134</v>
      </c>
      <c r="L25" s="22">
        <v>213</v>
      </c>
      <c r="M25" s="22">
        <v>44</v>
      </c>
      <c r="N25" s="22">
        <v>73</v>
      </c>
      <c r="O25" s="24"/>
      <c r="P25" s="40">
        <v>483</v>
      </c>
      <c r="Q25" s="61">
        <v>13362</v>
      </c>
      <c r="R25" s="61">
        <v>204</v>
      </c>
      <c r="S25" s="61">
        <v>132</v>
      </c>
      <c r="T25" s="61">
        <v>45</v>
      </c>
      <c r="U25" s="61">
        <v>0</v>
      </c>
      <c r="V25" s="61">
        <v>1</v>
      </c>
      <c r="W25" s="61">
        <v>2</v>
      </c>
      <c r="X25" s="61">
        <v>229</v>
      </c>
      <c r="Y25" s="61">
        <v>2</v>
      </c>
      <c r="Z25" s="53"/>
      <c r="AA25" s="48"/>
      <c r="AB25" s="49" t="s">
        <v>16</v>
      </c>
      <c r="AC25" s="80">
        <f>+E25-AD25-'02'!AC25-'03'!AE25</f>
        <v>0</v>
      </c>
      <c r="AD25" s="81">
        <f t="shared" si="0"/>
        <v>76156</v>
      </c>
    </row>
    <row r="26" spans="2:30" s="17" customFormat="1" ht="15.75" customHeight="1">
      <c r="B26" s="43"/>
      <c r="C26" s="43"/>
      <c r="D26" s="44" t="s">
        <v>17</v>
      </c>
      <c r="E26" s="20">
        <v>395495</v>
      </c>
      <c r="F26" s="22">
        <v>23746</v>
      </c>
      <c r="G26" s="22">
        <v>26809</v>
      </c>
      <c r="H26" s="22">
        <v>23142</v>
      </c>
      <c r="I26" s="22">
        <v>194194</v>
      </c>
      <c r="J26" s="22">
        <v>9742</v>
      </c>
      <c r="K26" s="22">
        <v>1691</v>
      </c>
      <c r="L26" s="22">
        <v>1672</v>
      </c>
      <c r="M26" s="22">
        <v>296</v>
      </c>
      <c r="N26" s="22">
        <v>629</v>
      </c>
      <c r="O26" s="21"/>
      <c r="P26" s="40">
        <v>5963</v>
      </c>
      <c r="Q26" s="61">
        <v>81203</v>
      </c>
      <c r="R26" s="61">
        <v>607</v>
      </c>
      <c r="S26" s="61">
        <v>943</v>
      </c>
      <c r="T26" s="61">
        <v>330</v>
      </c>
      <c r="U26" s="61">
        <v>1</v>
      </c>
      <c r="V26" s="61">
        <v>8</v>
      </c>
      <c r="W26" s="61">
        <v>18</v>
      </c>
      <c r="X26" s="61">
        <v>4101</v>
      </c>
      <c r="Y26" s="61">
        <v>34</v>
      </c>
      <c r="Z26" s="53"/>
      <c r="AA26" s="48"/>
      <c r="AB26" s="49" t="s">
        <v>17</v>
      </c>
      <c r="AC26" s="80">
        <f>+E26-AD26-'02'!AC26-'03'!AE26</f>
        <v>0</v>
      </c>
      <c r="AD26" s="81">
        <f t="shared" si="0"/>
        <v>375129</v>
      </c>
    </row>
    <row r="27" spans="2:30" s="10" customFormat="1" ht="13.5" customHeight="1">
      <c r="B27" s="42"/>
      <c r="C27" s="86" t="s">
        <v>18</v>
      </c>
      <c r="D27" s="87"/>
      <c r="E27" s="20">
        <v>720462</v>
      </c>
      <c r="F27" s="20">
        <v>38310</v>
      </c>
      <c r="G27" s="20">
        <v>17650</v>
      </c>
      <c r="H27" s="20">
        <v>27182</v>
      </c>
      <c r="I27" s="20">
        <v>170807</v>
      </c>
      <c r="J27" s="20">
        <v>9901</v>
      </c>
      <c r="K27" s="20">
        <v>24776</v>
      </c>
      <c r="L27" s="20">
        <v>18917</v>
      </c>
      <c r="M27" s="20">
        <v>10367</v>
      </c>
      <c r="N27" s="20">
        <v>15406</v>
      </c>
      <c r="O27" s="24"/>
      <c r="P27" s="59">
        <v>80346</v>
      </c>
      <c r="Q27" s="60">
        <v>72519</v>
      </c>
      <c r="R27" s="60">
        <v>16157</v>
      </c>
      <c r="S27" s="60">
        <v>6307</v>
      </c>
      <c r="T27" s="60">
        <v>1736</v>
      </c>
      <c r="U27" s="60">
        <v>35</v>
      </c>
      <c r="V27" s="60">
        <v>758</v>
      </c>
      <c r="W27" s="60">
        <v>181</v>
      </c>
      <c r="X27" s="60">
        <v>3573</v>
      </c>
      <c r="Y27" s="60">
        <v>243</v>
      </c>
      <c r="Z27" s="52"/>
      <c r="AA27" s="83" t="s">
        <v>18</v>
      </c>
      <c r="AB27" s="83"/>
      <c r="AC27" s="80">
        <f>+E27-AD27-'02'!AC27-'03'!AE27</f>
        <v>0</v>
      </c>
      <c r="AD27" s="81">
        <f t="shared" si="0"/>
        <v>515171</v>
      </c>
    </row>
    <row r="28" spans="2:30" s="10" customFormat="1" ht="13.5" customHeight="1">
      <c r="B28" s="43"/>
      <c r="C28" s="43"/>
      <c r="D28" s="44" t="s">
        <v>19</v>
      </c>
      <c r="E28" s="20">
        <v>236</v>
      </c>
      <c r="F28" s="22">
        <v>163</v>
      </c>
      <c r="G28" s="23">
        <v>4</v>
      </c>
      <c r="H28" s="22">
        <v>18</v>
      </c>
      <c r="I28" s="22">
        <v>3</v>
      </c>
      <c r="J28" s="23">
        <v>0</v>
      </c>
      <c r="K28" s="23">
        <v>0</v>
      </c>
      <c r="L28" s="22">
        <v>3</v>
      </c>
      <c r="M28" s="23">
        <v>1</v>
      </c>
      <c r="N28" s="23">
        <v>0</v>
      </c>
      <c r="O28" s="24"/>
      <c r="P28" s="26">
        <v>10</v>
      </c>
      <c r="Q28" s="23">
        <v>7</v>
      </c>
      <c r="R28" s="22">
        <v>1</v>
      </c>
      <c r="S28" s="23">
        <v>0</v>
      </c>
      <c r="T28" s="23">
        <v>0</v>
      </c>
      <c r="U28" s="23">
        <v>0</v>
      </c>
      <c r="V28" s="23">
        <v>0</v>
      </c>
      <c r="W28" s="23">
        <v>0</v>
      </c>
      <c r="X28" s="22">
        <v>0</v>
      </c>
      <c r="Y28" s="23">
        <v>0</v>
      </c>
      <c r="Z28" s="53"/>
      <c r="AA28" s="48"/>
      <c r="AB28" s="49" t="s">
        <v>19</v>
      </c>
      <c r="AC28" s="80">
        <f>+E28-AD28-'02'!AC28-'03'!AE28</f>
        <v>0</v>
      </c>
      <c r="AD28" s="81">
        <f t="shared" si="0"/>
        <v>210</v>
      </c>
    </row>
    <row r="29" spans="2:30" s="10" customFormat="1" ht="13.5" customHeight="1">
      <c r="B29" s="43"/>
      <c r="C29" s="43"/>
      <c r="D29" s="44" t="s">
        <v>20</v>
      </c>
      <c r="E29" s="20">
        <v>28</v>
      </c>
      <c r="F29" s="22">
        <v>6</v>
      </c>
      <c r="G29" s="22">
        <v>0</v>
      </c>
      <c r="H29" s="22">
        <v>1</v>
      </c>
      <c r="I29" s="22">
        <v>3</v>
      </c>
      <c r="J29" s="23">
        <v>0</v>
      </c>
      <c r="K29" s="23">
        <v>0</v>
      </c>
      <c r="L29" s="22">
        <v>0</v>
      </c>
      <c r="M29" s="22">
        <v>0</v>
      </c>
      <c r="N29" s="22">
        <v>0</v>
      </c>
      <c r="O29" s="24"/>
      <c r="P29" s="25">
        <v>0</v>
      </c>
      <c r="Q29" s="22">
        <v>1</v>
      </c>
      <c r="R29" s="22">
        <v>0</v>
      </c>
      <c r="S29" s="22">
        <v>0</v>
      </c>
      <c r="T29" s="22">
        <v>0</v>
      </c>
      <c r="U29" s="22">
        <v>0</v>
      </c>
      <c r="V29" s="22">
        <v>0</v>
      </c>
      <c r="W29" s="22">
        <v>0</v>
      </c>
      <c r="X29" s="22">
        <v>0</v>
      </c>
      <c r="Y29" s="23">
        <v>0</v>
      </c>
      <c r="Z29" s="53"/>
      <c r="AA29" s="48"/>
      <c r="AB29" s="49" t="s">
        <v>20</v>
      </c>
      <c r="AC29" s="80">
        <f>+E29-AD29-'02'!AC29-'03'!AE29</f>
        <v>0</v>
      </c>
      <c r="AD29" s="81">
        <f t="shared" si="0"/>
        <v>11</v>
      </c>
    </row>
    <row r="30" spans="2:30" s="10" customFormat="1" ht="13.5" customHeight="1">
      <c r="B30" s="43"/>
      <c r="C30" s="43"/>
      <c r="D30" s="44" t="s">
        <v>21</v>
      </c>
      <c r="E30" s="20">
        <v>192</v>
      </c>
      <c r="F30" s="22">
        <v>33</v>
      </c>
      <c r="G30" s="22">
        <v>6</v>
      </c>
      <c r="H30" s="22">
        <v>18</v>
      </c>
      <c r="I30" s="23">
        <v>10</v>
      </c>
      <c r="J30" s="23">
        <v>0</v>
      </c>
      <c r="K30" s="23">
        <v>6</v>
      </c>
      <c r="L30" s="22">
        <v>6</v>
      </c>
      <c r="M30" s="23">
        <v>4</v>
      </c>
      <c r="N30" s="22">
        <v>0</v>
      </c>
      <c r="O30" s="24"/>
      <c r="P30" s="26">
        <v>10</v>
      </c>
      <c r="Q30" s="22">
        <v>9</v>
      </c>
      <c r="R30" s="22">
        <v>6</v>
      </c>
      <c r="S30" s="22">
        <v>1</v>
      </c>
      <c r="T30" s="22">
        <v>0</v>
      </c>
      <c r="U30" s="22">
        <v>0</v>
      </c>
      <c r="V30" s="22">
        <v>1</v>
      </c>
      <c r="W30" s="22">
        <v>0</v>
      </c>
      <c r="X30" s="22">
        <v>0</v>
      </c>
      <c r="Y30" s="23">
        <v>0</v>
      </c>
      <c r="Z30" s="53"/>
      <c r="AA30" s="48"/>
      <c r="AB30" s="49" t="s">
        <v>21</v>
      </c>
      <c r="AC30" s="80">
        <f>+E30-AD30-'02'!AC30-'03'!AE30</f>
        <v>0</v>
      </c>
      <c r="AD30" s="81">
        <f t="shared" si="0"/>
        <v>110</v>
      </c>
    </row>
    <row r="31" spans="2:30" s="10" customFormat="1" ht="13.5" customHeight="1">
      <c r="B31" s="43"/>
      <c r="C31" s="43"/>
      <c r="D31" s="44" t="s">
        <v>22</v>
      </c>
      <c r="E31" s="20">
        <v>1341</v>
      </c>
      <c r="F31" s="23">
        <v>0</v>
      </c>
      <c r="G31" s="22">
        <v>0</v>
      </c>
      <c r="H31" s="23">
        <v>0</v>
      </c>
      <c r="I31" s="22">
        <v>2</v>
      </c>
      <c r="J31" s="22">
        <v>0</v>
      </c>
      <c r="K31" s="23">
        <v>155</v>
      </c>
      <c r="L31" s="23">
        <v>187</v>
      </c>
      <c r="M31" s="22">
        <v>36</v>
      </c>
      <c r="N31" s="22">
        <v>54</v>
      </c>
      <c r="O31" s="24"/>
      <c r="P31" s="25">
        <v>147</v>
      </c>
      <c r="Q31" s="22">
        <v>5</v>
      </c>
      <c r="R31" s="22">
        <v>0</v>
      </c>
      <c r="S31" s="23">
        <v>0</v>
      </c>
      <c r="T31" s="23">
        <v>0</v>
      </c>
      <c r="U31" s="23">
        <v>0</v>
      </c>
      <c r="V31" s="22">
        <v>0</v>
      </c>
      <c r="W31" s="22">
        <v>0</v>
      </c>
      <c r="X31" s="22">
        <v>2</v>
      </c>
      <c r="Y31" s="22">
        <v>0</v>
      </c>
      <c r="Z31" s="53"/>
      <c r="AA31" s="48"/>
      <c r="AB31" s="49" t="s">
        <v>22</v>
      </c>
      <c r="AC31" s="80">
        <f>+E31-AD31-'02'!AC31-'03'!AE31</f>
        <v>0</v>
      </c>
      <c r="AD31" s="81">
        <f t="shared" si="0"/>
        <v>588</v>
      </c>
    </row>
    <row r="32" spans="2:30" s="10" customFormat="1" ht="13.5" customHeight="1">
      <c r="B32" s="43"/>
      <c r="C32" s="43"/>
      <c r="D32" s="44" t="s">
        <v>23</v>
      </c>
      <c r="E32" s="20">
        <v>1794</v>
      </c>
      <c r="F32" s="22">
        <v>894</v>
      </c>
      <c r="G32" s="22">
        <v>365</v>
      </c>
      <c r="H32" s="22">
        <v>444</v>
      </c>
      <c r="I32" s="22">
        <v>1</v>
      </c>
      <c r="J32" s="23">
        <v>2</v>
      </c>
      <c r="K32" s="22">
        <v>0</v>
      </c>
      <c r="L32" s="23">
        <v>3</v>
      </c>
      <c r="M32" s="23">
        <v>0</v>
      </c>
      <c r="N32" s="22">
        <v>0</v>
      </c>
      <c r="O32" s="24"/>
      <c r="P32" s="25">
        <v>0</v>
      </c>
      <c r="Q32" s="22">
        <v>0</v>
      </c>
      <c r="R32" s="22">
        <v>1</v>
      </c>
      <c r="S32" s="22">
        <v>0</v>
      </c>
      <c r="T32" s="22">
        <v>0</v>
      </c>
      <c r="U32" s="23">
        <v>0</v>
      </c>
      <c r="V32" s="22">
        <v>0</v>
      </c>
      <c r="W32" s="22">
        <v>0</v>
      </c>
      <c r="X32" s="22">
        <v>0</v>
      </c>
      <c r="Y32" s="22">
        <v>0</v>
      </c>
      <c r="Z32" s="53"/>
      <c r="AA32" s="48"/>
      <c r="AB32" s="49" t="s">
        <v>23</v>
      </c>
      <c r="AC32" s="80">
        <f>+E32-AD32-'02'!AC32-'03'!AE32</f>
        <v>0</v>
      </c>
      <c r="AD32" s="81">
        <f t="shared" si="0"/>
        <v>1710</v>
      </c>
    </row>
    <row r="33" spans="2:30" s="10" customFormat="1" ht="13.5" customHeight="1">
      <c r="B33" s="43"/>
      <c r="C33" s="43"/>
      <c r="D33" s="44" t="s">
        <v>56</v>
      </c>
      <c r="E33" s="20">
        <v>2657</v>
      </c>
      <c r="F33" s="22">
        <v>0</v>
      </c>
      <c r="G33" s="23">
        <v>0</v>
      </c>
      <c r="H33" s="23">
        <v>0</v>
      </c>
      <c r="I33" s="22">
        <v>2</v>
      </c>
      <c r="J33" s="23">
        <v>1</v>
      </c>
      <c r="K33" s="22">
        <v>33</v>
      </c>
      <c r="L33" s="23">
        <v>1129</v>
      </c>
      <c r="M33" s="23">
        <v>1</v>
      </c>
      <c r="N33" s="23">
        <v>5</v>
      </c>
      <c r="O33" s="24"/>
      <c r="P33" s="26">
        <v>100</v>
      </c>
      <c r="Q33" s="23">
        <v>0</v>
      </c>
      <c r="R33" s="23">
        <v>4</v>
      </c>
      <c r="S33" s="23">
        <v>0</v>
      </c>
      <c r="T33" s="23">
        <v>0</v>
      </c>
      <c r="U33" s="23">
        <v>0</v>
      </c>
      <c r="V33" s="23">
        <v>0</v>
      </c>
      <c r="W33" s="23">
        <v>0</v>
      </c>
      <c r="X33" s="22">
        <v>26</v>
      </c>
      <c r="Y33" s="23">
        <v>0</v>
      </c>
      <c r="Z33" s="53"/>
      <c r="AA33" s="48"/>
      <c r="AB33" s="49" t="s">
        <v>56</v>
      </c>
      <c r="AC33" s="80">
        <f>+E33-AD33-'02'!AC33-'03'!AE33</f>
        <v>0</v>
      </c>
      <c r="AD33" s="81">
        <f t="shared" si="0"/>
        <v>1301</v>
      </c>
    </row>
    <row r="34" spans="2:30" s="10" customFormat="1" ht="13.5" customHeight="1">
      <c r="B34" s="43"/>
      <c r="C34" s="43"/>
      <c r="D34" s="44" t="s">
        <v>57</v>
      </c>
      <c r="E34" s="20">
        <v>67</v>
      </c>
      <c r="F34" s="22">
        <v>0</v>
      </c>
      <c r="G34" s="22">
        <v>0</v>
      </c>
      <c r="H34" s="22">
        <v>0</v>
      </c>
      <c r="I34" s="23">
        <v>1</v>
      </c>
      <c r="J34" s="23">
        <v>0</v>
      </c>
      <c r="K34" s="22">
        <v>0</v>
      </c>
      <c r="L34" s="23">
        <v>10</v>
      </c>
      <c r="M34" s="23">
        <v>0</v>
      </c>
      <c r="N34" s="23">
        <v>0</v>
      </c>
      <c r="O34" s="24"/>
      <c r="P34" s="26">
        <v>4</v>
      </c>
      <c r="Q34" s="23">
        <v>0</v>
      </c>
      <c r="R34" s="22">
        <v>0</v>
      </c>
      <c r="S34" s="23">
        <v>0</v>
      </c>
      <c r="T34" s="23">
        <v>0</v>
      </c>
      <c r="U34" s="23">
        <v>0</v>
      </c>
      <c r="V34" s="23">
        <v>0</v>
      </c>
      <c r="W34" s="23">
        <v>0</v>
      </c>
      <c r="X34" s="23">
        <v>0</v>
      </c>
      <c r="Y34" s="23">
        <v>0</v>
      </c>
      <c r="Z34" s="53"/>
      <c r="AA34" s="48"/>
      <c r="AB34" s="49" t="s">
        <v>57</v>
      </c>
      <c r="AC34" s="80">
        <f>+E34-AD34-'02'!AC34-'03'!AE34</f>
        <v>0</v>
      </c>
      <c r="AD34" s="81">
        <f t="shared" si="0"/>
        <v>15</v>
      </c>
    </row>
    <row r="35" spans="2:30" s="10" customFormat="1" ht="13.5" customHeight="1">
      <c r="B35" s="43"/>
      <c r="C35" s="43"/>
      <c r="D35" s="44" t="s">
        <v>25</v>
      </c>
      <c r="E35" s="20">
        <v>34</v>
      </c>
      <c r="F35" s="22">
        <v>0</v>
      </c>
      <c r="G35" s="22">
        <v>0</v>
      </c>
      <c r="H35" s="22">
        <v>0</v>
      </c>
      <c r="I35" s="22">
        <v>0</v>
      </c>
      <c r="J35" s="23">
        <v>1</v>
      </c>
      <c r="K35" s="23">
        <v>1</v>
      </c>
      <c r="L35" s="23">
        <v>0</v>
      </c>
      <c r="M35" s="23">
        <v>0</v>
      </c>
      <c r="N35" s="22">
        <v>0</v>
      </c>
      <c r="O35" s="24"/>
      <c r="P35" s="25">
        <v>0</v>
      </c>
      <c r="Q35" s="22">
        <v>0</v>
      </c>
      <c r="R35" s="22">
        <v>0</v>
      </c>
      <c r="S35" s="22">
        <v>0</v>
      </c>
      <c r="T35" s="23">
        <v>0</v>
      </c>
      <c r="U35" s="23">
        <v>0</v>
      </c>
      <c r="V35" s="23">
        <v>1</v>
      </c>
      <c r="W35" s="23">
        <v>0</v>
      </c>
      <c r="X35" s="22">
        <v>3</v>
      </c>
      <c r="Y35" s="23">
        <v>0</v>
      </c>
      <c r="Z35" s="53"/>
      <c r="AA35" s="48"/>
      <c r="AB35" s="49" t="s">
        <v>25</v>
      </c>
      <c r="AC35" s="80">
        <f>+E35-AD35-'02'!AC35-'03'!AE35</f>
        <v>0</v>
      </c>
      <c r="AD35" s="81">
        <f t="shared" si="0"/>
        <v>6</v>
      </c>
    </row>
    <row r="36" spans="2:30" s="10" customFormat="1" ht="13.5" customHeight="1">
      <c r="B36" s="43"/>
      <c r="C36" s="43"/>
      <c r="D36" s="44" t="s">
        <v>26</v>
      </c>
      <c r="E36" s="20">
        <v>171</v>
      </c>
      <c r="F36" s="22">
        <v>0</v>
      </c>
      <c r="G36" s="22">
        <v>0</v>
      </c>
      <c r="H36" s="22">
        <v>0</v>
      </c>
      <c r="I36" s="22">
        <v>3</v>
      </c>
      <c r="J36" s="22">
        <v>0</v>
      </c>
      <c r="K36" s="22">
        <v>0</v>
      </c>
      <c r="L36" s="22">
        <v>0</v>
      </c>
      <c r="M36" s="22">
        <v>0</v>
      </c>
      <c r="N36" s="22">
        <v>0</v>
      </c>
      <c r="O36" s="24"/>
      <c r="P36" s="25">
        <v>1</v>
      </c>
      <c r="Q36" s="22">
        <v>155</v>
      </c>
      <c r="R36" s="22">
        <v>1</v>
      </c>
      <c r="S36" s="22">
        <v>0</v>
      </c>
      <c r="T36" s="22">
        <v>0</v>
      </c>
      <c r="U36" s="23">
        <v>0</v>
      </c>
      <c r="V36" s="22">
        <v>0</v>
      </c>
      <c r="W36" s="22">
        <v>0</v>
      </c>
      <c r="X36" s="22">
        <v>1</v>
      </c>
      <c r="Y36" s="22">
        <v>0</v>
      </c>
      <c r="Z36" s="53"/>
      <c r="AA36" s="48"/>
      <c r="AB36" s="49" t="s">
        <v>26</v>
      </c>
      <c r="AC36" s="80">
        <f>+E36-AD36-'02'!AC36-'03'!AE36</f>
        <v>0</v>
      </c>
      <c r="AD36" s="81">
        <f t="shared" si="0"/>
        <v>161</v>
      </c>
    </row>
    <row r="37" spans="2:30" s="10" customFormat="1" ht="13.5" customHeight="1">
      <c r="B37" s="43"/>
      <c r="C37" s="43"/>
      <c r="D37" s="44" t="s">
        <v>58</v>
      </c>
      <c r="E37" s="20">
        <v>3830</v>
      </c>
      <c r="F37" s="22">
        <v>1941</v>
      </c>
      <c r="G37" s="22">
        <v>467</v>
      </c>
      <c r="H37" s="22">
        <v>884</v>
      </c>
      <c r="I37" s="22">
        <v>13</v>
      </c>
      <c r="J37" s="23">
        <v>32</v>
      </c>
      <c r="K37" s="22">
        <v>0</v>
      </c>
      <c r="L37" s="23">
        <v>3</v>
      </c>
      <c r="M37" s="22">
        <v>3</v>
      </c>
      <c r="N37" s="22">
        <v>0</v>
      </c>
      <c r="O37" s="24"/>
      <c r="P37" s="25">
        <v>3</v>
      </c>
      <c r="Q37" s="22">
        <v>3</v>
      </c>
      <c r="R37" s="22">
        <v>1</v>
      </c>
      <c r="S37" s="22">
        <v>0</v>
      </c>
      <c r="T37" s="22">
        <v>3</v>
      </c>
      <c r="U37" s="23">
        <v>0</v>
      </c>
      <c r="V37" s="22">
        <v>4</v>
      </c>
      <c r="W37" s="22">
        <v>0</v>
      </c>
      <c r="X37" s="22">
        <v>1</v>
      </c>
      <c r="Y37" s="23">
        <v>0</v>
      </c>
      <c r="Z37" s="53"/>
      <c r="AA37" s="48"/>
      <c r="AB37" s="49" t="s">
        <v>58</v>
      </c>
      <c r="AC37" s="80">
        <f>+E37-AD37-'02'!AC37-'03'!AE37</f>
        <v>0</v>
      </c>
      <c r="AD37" s="81">
        <f t="shared" si="0"/>
        <v>3358</v>
      </c>
    </row>
    <row r="38" spans="2:30" s="10" customFormat="1" ht="13.5" customHeight="1">
      <c r="B38" s="43"/>
      <c r="C38" s="43"/>
      <c r="D38" s="44" t="s">
        <v>27</v>
      </c>
      <c r="E38" s="20">
        <v>892</v>
      </c>
      <c r="F38" s="22">
        <v>0</v>
      </c>
      <c r="G38" s="22">
        <v>0</v>
      </c>
      <c r="H38" s="22">
        <v>0</v>
      </c>
      <c r="I38" s="22">
        <v>4</v>
      </c>
      <c r="J38" s="22">
        <v>0</v>
      </c>
      <c r="K38" s="22">
        <v>0</v>
      </c>
      <c r="L38" s="22">
        <v>0</v>
      </c>
      <c r="M38" s="22">
        <v>0</v>
      </c>
      <c r="N38" s="22">
        <v>0</v>
      </c>
      <c r="O38" s="24"/>
      <c r="P38" s="25">
        <v>0</v>
      </c>
      <c r="Q38" s="22">
        <v>0</v>
      </c>
      <c r="R38" s="22">
        <v>0</v>
      </c>
      <c r="S38" s="22">
        <v>2</v>
      </c>
      <c r="T38" s="22">
        <v>7</v>
      </c>
      <c r="U38" s="22">
        <v>0</v>
      </c>
      <c r="V38" s="22">
        <v>196</v>
      </c>
      <c r="W38" s="22">
        <v>0</v>
      </c>
      <c r="X38" s="22">
        <v>0</v>
      </c>
      <c r="Y38" s="22">
        <v>0</v>
      </c>
      <c r="Z38" s="53"/>
      <c r="AA38" s="48"/>
      <c r="AB38" s="49" t="s">
        <v>27</v>
      </c>
      <c r="AC38" s="80">
        <f>+E38-AD38-'02'!AC38-'03'!AE38</f>
        <v>0</v>
      </c>
      <c r="AD38" s="81">
        <f t="shared" si="0"/>
        <v>209</v>
      </c>
    </row>
    <row r="39" spans="2:30" s="10" customFormat="1" ht="13.5" customHeight="1">
      <c r="B39" s="43"/>
      <c r="C39" s="43"/>
      <c r="D39" s="44" t="s">
        <v>59</v>
      </c>
      <c r="E39" s="20">
        <v>2767</v>
      </c>
      <c r="F39" s="22">
        <v>0</v>
      </c>
      <c r="G39" s="22">
        <v>0</v>
      </c>
      <c r="H39" s="22">
        <v>0</v>
      </c>
      <c r="I39" s="23">
        <v>0</v>
      </c>
      <c r="J39" s="22">
        <v>0</v>
      </c>
      <c r="K39" s="22">
        <v>0</v>
      </c>
      <c r="L39" s="23">
        <v>0</v>
      </c>
      <c r="M39" s="23">
        <v>0</v>
      </c>
      <c r="N39" s="22">
        <v>0</v>
      </c>
      <c r="O39" s="24"/>
      <c r="P39" s="25">
        <v>0</v>
      </c>
      <c r="Q39" s="22">
        <v>0</v>
      </c>
      <c r="R39" s="22">
        <v>0</v>
      </c>
      <c r="S39" s="23">
        <v>0</v>
      </c>
      <c r="T39" s="23">
        <v>0</v>
      </c>
      <c r="U39" s="23">
        <v>0</v>
      </c>
      <c r="V39" s="23">
        <v>0</v>
      </c>
      <c r="W39" s="22">
        <v>0</v>
      </c>
      <c r="X39" s="22">
        <v>0</v>
      </c>
      <c r="Y39" s="22">
        <v>0</v>
      </c>
      <c r="Z39" s="53"/>
      <c r="AA39" s="48"/>
      <c r="AB39" s="49" t="s">
        <v>59</v>
      </c>
      <c r="AC39" s="80">
        <f>+E39-AD39-'02'!AC39-'03'!AE39</f>
        <v>0</v>
      </c>
      <c r="AD39" s="81">
        <f t="shared" si="0"/>
        <v>0</v>
      </c>
    </row>
    <row r="40" spans="2:30" s="10" customFormat="1" ht="13.5" customHeight="1">
      <c r="B40" s="43"/>
      <c r="C40" s="43"/>
      <c r="D40" s="44" t="s">
        <v>28</v>
      </c>
      <c r="E40" s="20">
        <v>19165</v>
      </c>
      <c r="F40" s="22">
        <v>0</v>
      </c>
      <c r="G40" s="22">
        <v>52</v>
      </c>
      <c r="H40" s="22">
        <v>21</v>
      </c>
      <c r="I40" s="22">
        <v>214</v>
      </c>
      <c r="J40" s="22">
        <v>1</v>
      </c>
      <c r="K40" s="22">
        <v>10</v>
      </c>
      <c r="L40" s="22">
        <v>6</v>
      </c>
      <c r="M40" s="23">
        <v>0</v>
      </c>
      <c r="N40" s="22">
        <v>11</v>
      </c>
      <c r="O40" s="24"/>
      <c r="P40" s="25">
        <v>60</v>
      </c>
      <c r="Q40" s="22">
        <v>18545</v>
      </c>
      <c r="R40" s="22">
        <v>13</v>
      </c>
      <c r="S40" s="22">
        <v>3</v>
      </c>
      <c r="T40" s="22">
        <v>0</v>
      </c>
      <c r="U40" s="23">
        <v>0</v>
      </c>
      <c r="V40" s="22">
        <v>0</v>
      </c>
      <c r="W40" s="22">
        <v>0</v>
      </c>
      <c r="X40" s="22">
        <v>16</v>
      </c>
      <c r="Y40" s="22">
        <v>1</v>
      </c>
      <c r="Z40" s="53"/>
      <c r="AA40" s="48"/>
      <c r="AB40" s="49" t="s">
        <v>28</v>
      </c>
      <c r="AC40" s="80">
        <f>+E40-AD40-'02'!AC40-'03'!AE40</f>
        <v>0</v>
      </c>
      <c r="AD40" s="81">
        <f t="shared" si="0"/>
        <v>18953</v>
      </c>
    </row>
    <row r="41" spans="2:30" s="10" customFormat="1" ht="13.5" customHeight="1">
      <c r="B41" s="43"/>
      <c r="C41" s="43"/>
      <c r="D41" s="44" t="s">
        <v>29</v>
      </c>
      <c r="E41" s="20">
        <v>8427</v>
      </c>
      <c r="F41" s="22">
        <v>0</v>
      </c>
      <c r="G41" s="22">
        <v>0</v>
      </c>
      <c r="H41" s="22">
        <v>0</v>
      </c>
      <c r="I41" s="22">
        <v>43</v>
      </c>
      <c r="J41" s="22">
        <v>38</v>
      </c>
      <c r="K41" s="22">
        <v>667</v>
      </c>
      <c r="L41" s="23">
        <v>31</v>
      </c>
      <c r="M41" s="22">
        <v>18</v>
      </c>
      <c r="N41" s="22">
        <v>70</v>
      </c>
      <c r="O41" s="24"/>
      <c r="P41" s="25">
        <v>780</v>
      </c>
      <c r="Q41" s="22">
        <v>975</v>
      </c>
      <c r="R41" s="22">
        <v>351</v>
      </c>
      <c r="S41" s="22">
        <v>418</v>
      </c>
      <c r="T41" s="23">
        <v>59</v>
      </c>
      <c r="U41" s="23">
        <v>0</v>
      </c>
      <c r="V41" s="22">
        <v>5</v>
      </c>
      <c r="W41" s="22">
        <v>3</v>
      </c>
      <c r="X41" s="22">
        <v>410</v>
      </c>
      <c r="Y41" s="22">
        <v>11</v>
      </c>
      <c r="Z41" s="53"/>
      <c r="AA41" s="48"/>
      <c r="AB41" s="49" t="s">
        <v>29</v>
      </c>
      <c r="AC41" s="80">
        <f>+E41-AD41-'02'!AC41-'03'!AE41</f>
        <v>0</v>
      </c>
      <c r="AD41" s="81">
        <f t="shared" si="0"/>
        <v>3879</v>
      </c>
    </row>
    <row r="42" spans="2:30" s="10" customFormat="1" ht="13.5" customHeight="1">
      <c r="B42" s="43"/>
      <c r="C42" s="43"/>
      <c r="D42" s="44" t="s">
        <v>31</v>
      </c>
      <c r="E42" s="20">
        <v>54322</v>
      </c>
      <c r="F42" s="22">
        <v>199</v>
      </c>
      <c r="G42" s="22">
        <v>290</v>
      </c>
      <c r="H42" s="22">
        <v>150</v>
      </c>
      <c r="I42" s="22">
        <v>1146</v>
      </c>
      <c r="J42" s="22">
        <v>2039</v>
      </c>
      <c r="K42" s="22">
        <v>2111</v>
      </c>
      <c r="L42" s="23">
        <v>1323</v>
      </c>
      <c r="M42" s="22">
        <v>174</v>
      </c>
      <c r="N42" s="22">
        <v>609</v>
      </c>
      <c r="O42" s="24"/>
      <c r="P42" s="25">
        <v>5945</v>
      </c>
      <c r="Q42" s="22">
        <v>2046</v>
      </c>
      <c r="R42" s="22">
        <v>8211</v>
      </c>
      <c r="S42" s="22">
        <v>4339</v>
      </c>
      <c r="T42" s="23">
        <v>679</v>
      </c>
      <c r="U42" s="23">
        <v>10</v>
      </c>
      <c r="V42" s="23">
        <v>20</v>
      </c>
      <c r="W42" s="22">
        <v>36</v>
      </c>
      <c r="X42" s="22">
        <v>1148</v>
      </c>
      <c r="Y42" s="23">
        <v>38</v>
      </c>
      <c r="Z42" s="53"/>
      <c r="AA42" s="48"/>
      <c r="AB42" s="49" t="s">
        <v>31</v>
      </c>
      <c r="AC42" s="80">
        <f>+E42-AD42-'02'!AC42-'03'!AE42</f>
        <v>0</v>
      </c>
      <c r="AD42" s="81">
        <f t="shared" si="0"/>
        <v>30513</v>
      </c>
    </row>
    <row r="43" spans="2:30" s="10" customFormat="1" ht="13.5" customHeight="1">
      <c r="B43" s="43"/>
      <c r="C43" s="43"/>
      <c r="D43" s="44" t="s">
        <v>60</v>
      </c>
      <c r="E43" s="20">
        <v>7214</v>
      </c>
      <c r="F43" s="23">
        <v>2</v>
      </c>
      <c r="G43" s="23">
        <v>54</v>
      </c>
      <c r="H43" s="23">
        <v>26</v>
      </c>
      <c r="I43" s="22">
        <v>186</v>
      </c>
      <c r="J43" s="23">
        <v>14</v>
      </c>
      <c r="K43" s="23">
        <v>18</v>
      </c>
      <c r="L43" s="22">
        <v>14</v>
      </c>
      <c r="M43" s="23">
        <v>6</v>
      </c>
      <c r="N43" s="22">
        <v>7</v>
      </c>
      <c r="O43" s="24"/>
      <c r="P43" s="25">
        <v>31</v>
      </c>
      <c r="Q43" s="22">
        <v>2524</v>
      </c>
      <c r="R43" s="22">
        <v>15</v>
      </c>
      <c r="S43" s="22">
        <v>17</v>
      </c>
      <c r="T43" s="22">
        <v>106</v>
      </c>
      <c r="U43" s="23">
        <v>1</v>
      </c>
      <c r="V43" s="23">
        <v>5</v>
      </c>
      <c r="W43" s="23">
        <v>6</v>
      </c>
      <c r="X43" s="22">
        <v>588</v>
      </c>
      <c r="Y43" s="23">
        <v>53</v>
      </c>
      <c r="Z43" s="53"/>
      <c r="AA43" s="48"/>
      <c r="AB43" s="49" t="s">
        <v>60</v>
      </c>
      <c r="AC43" s="80">
        <f>+E43-AD43-'02'!AC43-'03'!AE43</f>
        <v>0</v>
      </c>
      <c r="AD43" s="81">
        <f t="shared" si="0"/>
        <v>3673</v>
      </c>
    </row>
    <row r="44" spans="2:30" s="10" customFormat="1" ht="13.5" customHeight="1">
      <c r="B44" s="43"/>
      <c r="C44" s="43"/>
      <c r="D44" s="44" t="s">
        <v>24</v>
      </c>
      <c r="E44" s="20">
        <v>155671</v>
      </c>
      <c r="F44" s="23">
        <v>9897</v>
      </c>
      <c r="G44" s="23">
        <v>2753</v>
      </c>
      <c r="H44" s="23">
        <v>4473</v>
      </c>
      <c r="I44" s="22">
        <v>97950</v>
      </c>
      <c r="J44" s="23">
        <v>1069</v>
      </c>
      <c r="K44" s="22">
        <v>164</v>
      </c>
      <c r="L44" s="22">
        <v>736</v>
      </c>
      <c r="M44" s="22">
        <v>192</v>
      </c>
      <c r="N44" s="23">
        <v>243</v>
      </c>
      <c r="O44" s="24"/>
      <c r="P44" s="26">
        <v>1351</v>
      </c>
      <c r="Q44" s="22">
        <v>23577</v>
      </c>
      <c r="R44" s="22">
        <v>799</v>
      </c>
      <c r="S44" s="22">
        <v>119</v>
      </c>
      <c r="T44" s="23">
        <v>71</v>
      </c>
      <c r="U44" s="23">
        <v>1</v>
      </c>
      <c r="V44" s="23">
        <v>37</v>
      </c>
      <c r="W44" s="23">
        <v>3</v>
      </c>
      <c r="X44" s="23">
        <v>51</v>
      </c>
      <c r="Y44" s="22">
        <v>5</v>
      </c>
      <c r="Z44" s="53"/>
      <c r="AA44" s="48"/>
      <c r="AB44" s="49" t="s">
        <v>24</v>
      </c>
      <c r="AC44" s="80">
        <f>+E44-AD44-'02'!AC44-'03'!AE44</f>
        <v>0</v>
      </c>
      <c r="AD44" s="81">
        <f t="shared" si="0"/>
        <v>143491</v>
      </c>
    </row>
    <row r="45" spans="2:30" s="10" customFormat="1" ht="13.5" customHeight="1">
      <c r="B45" s="43"/>
      <c r="C45" s="43"/>
      <c r="D45" s="44" t="s">
        <v>61</v>
      </c>
      <c r="E45" s="20">
        <v>76109</v>
      </c>
      <c r="F45" s="22">
        <v>3499</v>
      </c>
      <c r="G45" s="23">
        <v>4700</v>
      </c>
      <c r="H45" s="22">
        <v>4403</v>
      </c>
      <c r="I45" s="23">
        <v>52482</v>
      </c>
      <c r="J45" s="23">
        <v>172</v>
      </c>
      <c r="K45" s="23">
        <v>56</v>
      </c>
      <c r="L45" s="23">
        <v>50</v>
      </c>
      <c r="M45" s="23">
        <v>12</v>
      </c>
      <c r="N45" s="23">
        <v>39</v>
      </c>
      <c r="O45" s="24"/>
      <c r="P45" s="26">
        <v>145</v>
      </c>
      <c r="Q45" s="22">
        <v>4454</v>
      </c>
      <c r="R45" s="22">
        <v>73</v>
      </c>
      <c r="S45" s="22">
        <v>41</v>
      </c>
      <c r="T45" s="23">
        <v>25</v>
      </c>
      <c r="U45" s="23">
        <v>0</v>
      </c>
      <c r="V45" s="23">
        <v>5</v>
      </c>
      <c r="W45" s="23">
        <v>3</v>
      </c>
      <c r="X45" s="22">
        <v>115</v>
      </c>
      <c r="Y45" s="23">
        <v>19</v>
      </c>
      <c r="Z45" s="53"/>
      <c r="AA45" s="48"/>
      <c r="AB45" s="49" t="s">
        <v>61</v>
      </c>
      <c r="AC45" s="80">
        <f>+E45-AD45-'02'!AC45-'03'!AE45</f>
        <v>0</v>
      </c>
      <c r="AD45" s="81">
        <f t="shared" si="0"/>
        <v>70293</v>
      </c>
    </row>
    <row r="46" spans="2:30" s="10" customFormat="1" ht="13.5" customHeight="1">
      <c r="B46" s="43"/>
      <c r="C46" s="43"/>
      <c r="D46" s="44" t="s">
        <v>62</v>
      </c>
      <c r="E46" s="20">
        <v>6990</v>
      </c>
      <c r="F46" s="23">
        <v>0</v>
      </c>
      <c r="G46" s="23">
        <v>0</v>
      </c>
      <c r="H46" s="23">
        <v>0</v>
      </c>
      <c r="I46" s="22">
        <v>0</v>
      </c>
      <c r="J46" s="23">
        <v>218</v>
      </c>
      <c r="K46" s="22">
        <v>0</v>
      </c>
      <c r="L46" s="22">
        <v>0</v>
      </c>
      <c r="M46" s="22">
        <v>0</v>
      </c>
      <c r="N46" s="23">
        <v>0</v>
      </c>
      <c r="O46" s="24"/>
      <c r="P46" s="25">
        <v>0</v>
      </c>
      <c r="Q46" s="22">
        <v>0</v>
      </c>
      <c r="R46" s="22">
        <v>0</v>
      </c>
      <c r="S46" s="22">
        <v>0</v>
      </c>
      <c r="T46" s="22">
        <v>0</v>
      </c>
      <c r="U46" s="22">
        <v>3</v>
      </c>
      <c r="V46" s="22">
        <v>0</v>
      </c>
      <c r="W46" s="22">
        <v>0</v>
      </c>
      <c r="X46" s="22">
        <v>0</v>
      </c>
      <c r="Y46" s="23">
        <v>0</v>
      </c>
      <c r="Z46" s="53"/>
      <c r="AA46" s="48"/>
      <c r="AB46" s="49" t="s">
        <v>62</v>
      </c>
      <c r="AC46" s="80">
        <f>+E46-AD46-'02'!AC46-'03'!AE46</f>
        <v>0</v>
      </c>
      <c r="AD46" s="81">
        <f t="shared" si="0"/>
        <v>221</v>
      </c>
    </row>
    <row r="47" spans="2:30" s="10" customFormat="1" ht="13.5" customHeight="1">
      <c r="B47" s="43"/>
      <c r="C47" s="43"/>
      <c r="D47" s="44" t="s">
        <v>63</v>
      </c>
      <c r="E47" s="20">
        <v>38555</v>
      </c>
      <c r="F47" s="22">
        <v>498</v>
      </c>
      <c r="G47" s="22">
        <v>531</v>
      </c>
      <c r="H47" s="22">
        <v>574</v>
      </c>
      <c r="I47" s="22">
        <v>4833</v>
      </c>
      <c r="J47" s="23">
        <v>416</v>
      </c>
      <c r="K47" s="22">
        <v>59</v>
      </c>
      <c r="L47" s="22">
        <v>209</v>
      </c>
      <c r="M47" s="22">
        <v>165</v>
      </c>
      <c r="N47" s="22">
        <v>172</v>
      </c>
      <c r="O47" s="24"/>
      <c r="P47" s="25">
        <v>914</v>
      </c>
      <c r="Q47" s="22">
        <v>6457</v>
      </c>
      <c r="R47" s="22">
        <v>107</v>
      </c>
      <c r="S47" s="22">
        <v>131</v>
      </c>
      <c r="T47" s="22">
        <v>44</v>
      </c>
      <c r="U47" s="23">
        <v>2</v>
      </c>
      <c r="V47" s="22">
        <v>22</v>
      </c>
      <c r="W47" s="22">
        <v>7</v>
      </c>
      <c r="X47" s="22">
        <v>165</v>
      </c>
      <c r="Y47" s="23">
        <v>19</v>
      </c>
      <c r="Z47" s="53"/>
      <c r="AA47" s="48"/>
      <c r="AB47" s="49" t="s">
        <v>63</v>
      </c>
      <c r="AC47" s="80">
        <f>+E47-AD47-'02'!AC47-'03'!AE47</f>
        <v>0</v>
      </c>
      <c r="AD47" s="81">
        <f t="shared" si="0"/>
        <v>15325</v>
      </c>
    </row>
    <row r="48" spans="2:30" s="10" customFormat="1" ht="13.5" customHeight="1">
      <c r="B48" s="43"/>
      <c r="C48" s="43"/>
      <c r="D48" s="44" t="s">
        <v>64</v>
      </c>
      <c r="E48" s="20">
        <v>15903</v>
      </c>
      <c r="F48" s="23">
        <v>5494</v>
      </c>
      <c r="G48" s="23">
        <v>1767</v>
      </c>
      <c r="H48" s="23">
        <v>6930</v>
      </c>
      <c r="I48" s="22">
        <v>52</v>
      </c>
      <c r="J48" s="22">
        <v>18</v>
      </c>
      <c r="K48" s="22">
        <v>2</v>
      </c>
      <c r="L48" s="23">
        <v>0</v>
      </c>
      <c r="M48" s="22">
        <v>0</v>
      </c>
      <c r="N48" s="23">
        <v>0</v>
      </c>
      <c r="O48" s="24"/>
      <c r="P48" s="25">
        <v>2</v>
      </c>
      <c r="Q48" s="22">
        <v>13</v>
      </c>
      <c r="R48" s="22">
        <v>0</v>
      </c>
      <c r="S48" s="22">
        <v>1</v>
      </c>
      <c r="T48" s="23">
        <v>1</v>
      </c>
      <c r="U48" s="23">
        <v>0</v>
      </c>
      <c r="V48" s="22">
        <v>0</v>
      </c>
      <c r="W48" s="22">
        <v>1</v>
      </c>
      <c r="X48" s="22">
        <v>1</v>
      </c>
      <c r="Y48" s="23">
        <v>0</v>
      </c>
      <c r="Z48" s="53"/>
      <c r="AA48" s="48"/>
      <c r="AB48" s="49" t="s">
        <v>64</v>
      </c>
      <c r="AC48" s="80">
        <f>+E48-AD48-'02'!AC48-'03'!AE48</f>
        <v>0</v>
      </c>
      <c r="AD48" s="81">
        <f t="shared" si="0"/>
        <v>14282</v>
      </c>
    </row>
    <row r="49" spans="2:30" s="10" customFormat="1" ht="13.5" customHeight="1">
      <c r="B49" s="43"/>
      <c r="C49" s="43"/>
      <c r="D49" s="44" t="s">
        <v>65</v>
      </c>
      <c r="E49" s="20">
        <v>13433</v>
      </c>
      <c r="F49" s="22">
        <v>0</v>
      </c>
      <c r="G49" s="22">
        <v>0</v>
      </c>
      <c r="H49" s="22">
        <v>0</v>
      </c>
      <c r="I49" s="22">
        <v>125</v>
      </c>
      <c r="J49" s="22">
        <v>58</v>
      </c>
      <c r="K49" s="22">
        <v>4</v>
      </c>
      <c r="L49" s="22">
        <v>12</v>
      </c>
      <c r="M49" s="22">
        <v>1</v>
      </c>
      <c r="N49" s="22">
        <v>1</v>
      </c>
      <c r="O49" s="24"/>
      <c r="P49" s="25">
        <v>11</v>
      </c>
      <c r="Q49" s="22">
        <v>416</v>
      </c>
      <c r="R49" s="22">
        <v>4</v>
      </c>
      <c r="S49" s="22">
        <v>0</v>
      </c>
      <c r="T49" s="22">
        <v>0</v>
      </c>
      <c r="U49" s="23">
        <v>0</v>
      </c>
      <c r="V49" s="22">
        <v>0</v>
      </c>
      <c r="W49" s="22">
        <v>0</v>
      </c>
      <c r="X49" s="22">
        <v>4</v>
      </c>
      <c r="Y49" s="22">
        <v>11</v>
      </c>
      <c r="Z49" s="53"/>
      <c r="AA49" s="48"/>
      <c r="AB49" s="49" t="s">
        <v>65</v>
      </c>
      <c r="AC49" s="80">
        <f>+E49-AD49-'02'!AC49-'03'!AE49</f>
        <v>0</v>
      </c>
      <c r="AD49" s="81">
        <f t="shared" si="0"/>
        <v>647</v>
      </c>
    </row>
    <row r="50" spans="2:30" s="10" customFormat="1" ht="13.5" customHeight="1">
      <c r="B50" s="43"/>
      <c r="C50" s="43"/>
      <c r="D50" s="44" t="s">
        <v>30</v>
      </c>
      <c r="E50" s="20">
        <v>145551</v>
      </c>
      <c r="F50" s="22">
        <v>0</v>
      </c>
      <c r="G50" s="22">
        <v>0</v>
      </c>
      <c r="H50" s="22">
        <v>0</v>
      </c>
      <c r="I50" s="22">
        <v>23</v>
      </c>
      <c r="J50" s="22">
        <v>2</v>
      </c>
      <c r="K50" s="22">
        <v>19490</v>
      </c>
      <c r="L50" s="22">
        <v>13198</v>
      </c>
      <c r="M50" s="22">
        <v>9335</v>
      </c>
      <c r="N50" s="22">
        <v>13110</v>
      </c>
      <c r="O50" s="24"/>
      <c r="P50" s="25">
        <v>64728</v>
      </c>
      <c r="Q50" s="22">
        <v>17</v>
      </c>
      <c r="R50" s="22">
        <v>49</v>
      </c>
      <c r="S50" s="22">
        <v>39</v>
      </c>
      <c r="T50" s="22">
        <v>22</v>
      </c>
      <c r="U50" s="23">
        <v>0</v>
      </c>
      <c r="V50" s="22">
        <v>0</v>
      </c>
      <c r="W50" s="22">
        <v>14</v>
      </c>
      <c r="X50" s="22">
        <v>233</v>
      </c>
      <c r="Y50" s="23">
        <v>4</v>
      </c>
      <c r="Z50" s="53"/>
      <c r="AA50" s="48"/>
      <c r="AB50" s="49" t="s">
        <v>30</v>
      </c>
      <c r="AC50" s="80">
        <f>+E50-AD50-'02'!AC50-'03'!AE50</f>
        <v>0</v>
      </c>
      <c r="AD50" s="81">
        <f t="shared" si="0"/>
        <v>120264</v>
      </c>
    </row>
    <row r="51" spans="2:30" s="10" customFormat="1" ht="13.5" customHeight="1">
      <c r="B51" s="43"/>
      <c r="C51" s="43"/>
      <c r="D51" s="44" t="s">
        <v>66</v>
      </c>
      <c r="E51" s="20">
        <v>15060</v>
      </c>
      <c r="F51" s="23">
        <v>74</v>
      </c>
      <c r="G51" s="23">
        <v>96</v>
      </c>
      <c r="H51" s="23">
        <v>81</v>
      </c>
      <c r="I51" s="22">
        <v>43</v>
      </c>
      <c r="J51" s="22">
        <v>276</v>
      </c>
      <c r="K51" s="22">
        <v>511</v>
      </c>
      <c r="L51" s="22">
        <v>583</v>
      </c>
      <c r="M51" s="22">
        <v>72</v>
      </c>
      <c r="N51" s="22">
        <v>195</v>
      </c>
      <c r="O51" s="24"/>
      <c r="P51" s="25">
        <v>1031</v>
      </c>
      <c r="Q51" s="22">
        <v>19</v>
      </c>
      <c r="R51" s="22">
        <v>325</v>
      </c>
      <c r="S51" s="22">
        <v>39</v>
      </c>
      <c r="T51" s="23">
        <v>224</v>
      </c>
      <c r="U51" s="22">
        <v>7</v>
      </c>
      <c r="V51" s="22">
        <v>47</v>
      </c>
      <c r="W51" s="22">
        <v>34</v>
      </c>
      <c r="X51" s="22">
        <v>20</v>
      </c>
      <c r="Y51" s="23">
        <v>5</v>
      </c>
      <c r="Z51" s="53"/>
      <c r="AA51" s="48"/>
      <c r="AB51" s="49" t="s">
        <v>66</v>
      </c>
      <c r="AC51" s="80">
        <f>+E51-AD51-'02'!AC51-'03'!AE51</f>
        <v>0</v>
      </c>
      <c r="AD51" s="81">
        <f t="shared" si="0"/>
        <v>3682</v>
      </c>
    </row>
    <row r="52" spans="2:30" s="10" customFormat="1" ht="13.5" customHeight="1">
      <c r="B52" s="43"/>
      <c r="C52" s="43"/>
      <c r="D52" s="44" t="s">
        <v>67</v>
      </c>
      <c r="E52" s="20">
        <v>1285</v>
      </c>
      <c r="F52" s="22">
        <v>200</v>
      </c>
      <c r="G52" s="22">
        <v>401</v>
      </c>
      <c r="H52" s="22">
        <v>628</v>
      </c>
      <c r="I52" s="22">
        <v>7</v>
      </c>
      <c r="J52" s="22">
        <v>8</v>
      </c>
      <c r="K52" s="22">
        <v>0</v>
      </c>
      <c r="L52" s="22">
        <v>0</v>
      </c>
      <c r="M52" s="22">
        <v>0</v>
      </c>
      <c r="N52" s="22">
        <v>0</v>
      </c>
      <c r="O52" s="24"/>
      <c r="P52" s="25">
        <v>0</v>
      </c>
      <c r="Q52" s="22">
        <v>0</v>
      </c>
      <c r="R52" s="22">
        <v>2</v>
      </c>
      <c r="S52" s="22">
        <v>0</v>
      </c>
      <c r="T52" s="23">
        <v>0</v>
      </c>
      <c r="U52" s="22">
        <v>0</v>
      </c>
      <c r="V52" s="22">
        <v>0</v>
      </c>
      <c r="W52" s="22">
        <v>0</v>
      </c>
      <c r="X52" s="22">
        <v>0</v>
      </c>
      <c r="Y52" s="23">
        <v>0</v>
      </c>
      <c r="Z52" s="53"/>
      <c r="AA52" s="48"/>
      <c r="AB52" s="49" t="s">
        <v>67</v>
      </c>
      <c r="AC52" s="80">
        <f>+E52-AD52-'02'!AC52-'03'!AE52</f>
        <v>0</v>
      </c>
      <c r="AD52" s="81">
        <f t="shared" si="0"/>
        <v>1246</v>
      </c>
    </row>
    <row r="53" spans="2:30" s="10" customFormat="1" ht="13.5" customHeight="1" thickBot="1">
      <c r="B53" s="46"/>
      <c r="C53" s="46"/>
      <c r="D53" s="47" t="s">
        <v>32</v>
      </c>
      <c r="E53" s="27">
        <v>148768</v>
      </c>
      <c r="F53" s="28">
        <v>15410</v>
      </c>
      <c r="G53" s="28">
        <v>6164</v>
      </c>
      <c r="H53" s="28">
        <v>8531</v>
      </c>
      <c r="I53" s="28">
        <v>13661</v>
      </c>
      <c r="J53" s="28">
        <v>5536</v>
      </c>
      <c r="K53" s="28">
        <v>1489</v>
      </c>
      <c r="L53" s="28">
        <v>1414</v>
      </c>
      <c r="M53" s="28">
        <v>347</v>
      </c>
      <c r="N53" s="28">
        <v>890</v>
      </c>
      <c r="O53" s="24"/>
      <c r="P53" s="29">
        <v>5073</v>
      </c>
      <c r="Q53" s="28">
        <v>13296</v>
      </c>
      <c r="R53" s="28">
        <v>6194</v>
      </c>
      <c r="S53" s="28">
        <v>1157</v>
      </c>
      <c r="T53" s="28">
        <v>495</v>
      </c>
      <c r="U53" s="28">
        <v>11</v>
      </c>
      <c r="V53" s="28">
        <v>415</v>
      </c>
      <c r="W53" s="28">
        <v>74</v>
      </c>
      <c r="X53" s="28">
        <v>789</v>
      </c>
      <c r="Y53" s="28">
        <v>77</v>
      </c>
      <c r="Z53" s="54"/>
      <c r="AA53" s="46"/>
      <c r="AB53" s="51" t="s">
        <v>32</v>
      </c>
      <c r="AC53" s="80">
        <f>+E53-AD53-'02'!AC53-'03'!AE53</f>
        <v>0</v>
      </c>
      <c r="AD53" s="81">
        <f t="shared" si="0"/>
        <v>81023</v>
      </c>
    </row>
    <row r="54" spans="2:30" s="10" customFormat="1" ht="13.5" customHeight="1">
      <c r="B54" s="77" t="s">
        <v>117</v>
      </c>
      <c r="C54" s="77">
        <v>1</v>
      </c>
      <c r="D54" s="89" t="s">
        <v>118</v>
      </c>
      <c r="E54" s="89"/>
      <c r="F54" s="89"/>
      <c r="G54" s="89"/>
      <c r="H54" s="89"/>
      <c r="I54" s="89"/>
      <c r="J54" s="89"/>
      <c r="K54" s="89"/>
      <c r="L54" s="89"/>
      <c r="M54" s="89"/>
      <c r="N54" s="89"/>
      <c r="O54" s="24"/>
      <c r="P54" s="26">
        <v>3</v>
      </c>
      <c r="Q54" s="96" t="s">
        <v>120</v>
      </c>
      <c r="R54" s="96"/>
      <c r="S54" s="96"/>
      <c r="T54" s="96"/>
      <c r="U54" s="96"/>
      <c r="V54" s="96"/>
      <c r="W54" s="96"/>
      <c r="X54" s="96"/>
      <c r="Y54" s="96"/>
      <c r="Z54" s="96"/>
      <c r="AA54" s="96"/>
      <c r="AB54" s="96"/>
      <c r="AC54" s="80"/>
      <c r="AD54" s="81"/>
    </row>
    <row r="55" spans="2:30" s="10" customFormat="1" ht="13.5" customHeight="1">
      <c r="B55" s="78"/>
      <c r="C55" s="78"/>
      <c r="D55" s="90"/>
      <c r="E55" s="90"/>
      <c r="F55" s="90"/>
      <c r="G55" s="90"/>
      <c r="H55" s="90"/>
      <c r="I55" s="90"/>
      <c r="J55" s="90"/>
      <c r="K55" s="90"/>
      <c r="L55" s="90"/>
      <c r="M55" s="90"/>
      <c r="N55" s="90"/>
      <c r="O55" s="24"/>
      <c r="P55" s="25"/>
      <c r="Q55" s="88"/>
      <c r="R55" s="88"/>
      <c r="S55" s="88"/>
      <c r="T55" s="88"/>
      <c r="U55" s="88"/>
      <c r="V55" s="88"/>
      <c r="W55" s="88"/>
      <c r="X55" s="88"/>
      <c r="Y55" s="88"/>
      <c r="Z55" s="88"/>
      <c r="AA55" s="88"/>
      <c r="AB55" s="88"/>
      <c r="AC55" s="80"/>
      <c r="AD55" s="81"/>
    </row>
    <row r="56" spans="2:30" s="10" customFormat="1" ht="13.5" customHeight="1">
      <c r="B56" s="78"/>
      <c r="C56" s="78"/>
      <c r="D56" s="90"/>
      <c r="E56" s="90"/>
      <c r="F56" s="90"/>
      <c r="G56" s="90"/>
      <c r="H56" s="90"/>
      <c r="I56" s="90"/>
      <c r="J56" s="90"/>
      <c r="K56" s="90"/>
      <c r="L56" s="90"/>
      <c r="M56" s="90"/>
      <c r="N56" s="90"/>
      <c r="O56" s="24"/>
      <c r="P56" s="25">
        <v>4</v>
      </c>
      <c r="Q56" s="88" t="s">
        <v>121</v>
      </c>
      <c r="R56" s="88"/>
      <c r="S56" s="88"/>
      <c r="T56" s="88"/>
      <c r="U56" s="88"/>
      <c r="V56" s="88"/>
      <c r="W56" s="88"/>
      <c r="X56" s="88"/>
      <c r="Y56" s="88"/>
      <c r="Z56" s="88"/>
      <c r="AA56" s="88"/>
      <c r="AB56" s="88"/>
      <c r="AC56" s="80"/>
      <c r="AD56" s="81"/>
    </row>
    <row r="57" spans="2:30" s="10" customFormat="1" ht="13.5" customHeight="1">
      <c r="B57" s="48"/>
      <c r="C57" s="48">
        <v>2</v>
      </c>
      <c r="D57" s="90" t="s">
        <v>119</v>
      </c>
      <c r="E57" s="90"/>
      <c r="F57" s="90"/>
      <c r="G57" s="90"/>
      <c r="H57" s="90"/>
      <c r="I57" s="90"/>
      <c r="J57" s="90"/>
      <c r="K57" s="90"/>
      <c r="L57" s="90"/>
      <c r="M57" s="90"/>
      <c r="N57" s="90"/>
      <c r="O57" s="24"/>
      <c r="P57" s="25"/>
      <c r="Q57" s="88"/>
      <c r="R57" s="88"/>
      <c r="S57" s="88"/>
      <c r="T57" s="88"/>
      <c r="U57" s="88"/>
      <c r="V57" s="88"/>
      <c r="W57" s="88"/>
      <c r="X57" s="88"/>
      <c r="Y57" s="88"/>
      <c r="Z57" s="88"/>
      <c r="AA57" s="88"/>
      <c r="AB57" s="88"/>
      <c r="AC57" s="80"/>
      <c r="AD57" s="81"/>
    </row>
    <row r="58" spans="1:28" ht="10.5" customHeight="1">
      <c r="A58" s="3"/>
      <c r="B58" s="10"/>
      <c r="C58" s="10"/>
      <c r="D58" s="90"/>
      <c r="E58" s="90"/>
      <c r="F58" s="90"/>
      <c r="G58" s="90"/>
      <c r="H58" s="90"/>
      <c r="I58" s="90"/>
      <c r="J58" s="90"/>
      <c r="K58" s="90"/>
      <c r="L58" s="90"/>
      <c r="M58" s="90"/>
      <c r="N58" s="90"/>
      <c r="Z58" s="11"/>
      <c r="AA58" s="10"/>
      <c r="AB58" s="10"/>
    </row>
    <row r="59" spans="1:28" ht="9">
      <c r="A59" s="3"/>
      <c r="B59" s="10"/>
      <c r="C59" s="10"/>
      <c r="D59" s="90"/>
      <c r="E59" s="90"/>
      <c r="F59" s="90"/>
      <c r="G59" s="90"/>
      <c r="H59" s="90"/>
      <c r="I59" s="90"/>
      <c r="J59" s="90"/>
      <c r="K59" s="90"/>
      <c r="L59" s="90"/>
      <c r="M59" s="90"/>
      <c r="N59" s="90"/>
      <c r="Z59" s="12"/>
      <c r="AA59" s="10"/>
      <c r="AB59" s="10"/>
    </row>
    <row r="60" spans="1:28" ht="12">
      <c r="A60" s="3"/>
      <c r="B60" s="3"/>
      <c r="C60" s="3"/>
      <c r="D60" s="71"/>
      <c r="E60" s="72"/>
      <c r="Z60" s="3"/>
      <c r="AA60" s="3"/>
      <c r="AB60" s="3"/>
    </row>
    <row r="61" spans="1:28" ht="12">
      <c r="A61" s="3"/>
      <c r="B61" s="3"/>
      <c r="C61" s="3"/>
      <c r="D61" s="71"/>
      <c r="E61" s="73"/>
      <c r="F61" s="73"/>
      <c r="G61" s="73"/>
      <c r="H61" s="73"/>
      <c r="I61" s="73"/>
      <c r="J61" s="73"/>
      <c r="K61" s="73"/>
      <c r="L61" s="73"/>
      <c r="M61" s="73"/>
      <c r="N61" s="73"/>
      <c r="P61" s="73"/>
      <c r="Q61" s="73"/>
      <c r="R61" s="73"/>
      <c r="S61" s="73"/>
      <c r="T61" s="73"/>
      <c r="U61" s="73"/>
      <c r="V61" s="73"/>
      <c r="W61" s="73"/>
      <c r="X61" s="73"/>
      <c r="Y61" s="73"/>
      <c r="Z61" s="3"/>
      <c r="AA61" s="3"/>
      <c r="AB61" s="3"/>
    </row>
    <row r="62" spans="2:28" ht="12">
      <c r="B62" s="3"/>
      <c r="C62" s="3"/>
      <c r="D62" s="71"/>
      <c r="E62" s="73"/>
      <c r="F62" s="73"/>
      <c r="G62" s="73"/>
      <c r="H62" s="73"/>
      <c r="I62" s="73"/>
      <c r="J62" s="73"/>
      <c r="K62" s="73"/>
      <c r="L62" s="73"/>
      <c r="M62" s="73"/>
      <c r="N62" s="73"/>
      <c r="P62" s="73"/>
      <c r="Q62" s="73"/>
      <c r="R62" s="73"/>
      <c r="S62" s="73"/>
      <c r="T62" s="73"/>
      <c r="U62" s="73"/>
      <c r="V62" s="73"/>
      <c r="W62" s="73"/>
      <c r="X62" s="73"/>
      <c r="Y62" s="73"/>
      <c r="Z62" s="3"/>
      <c r="AA62" s="3"/>
      <c r="AB62" s="3"/>
    </row>
    <row r="63" spans="2:28" ht="12">
      <c r="B63" s="3"/>
      <c r="C63" s="3"/>
      <c r="D63" s="71"/>
      <c r="E63" s="73"/>
      <c r="F63" s="73"/>
      <c r="G63" s="73"/>
      <c r="H63" s="73"/>
      <c r="I63" s="73"/>
      <c r="J63" s="73"/>
      <c r="K63" s="73"/>
      <c r="L63" s="73"/>
      <c r="M63" s="73"/>
      <c r="N63" s="73"/>
      <c r="P63" s="73"/>
      <c r="Q63" s="73"/>
      <c r="R63" s="73"/>
      <c r="S63" s="73"/>
      <c r="T63" s="73"/>
      <c r="U63" s="73"/>
      <c r="V63" s="73"/>
      <c r="W63" s="73"/>
      <c r="X63" s="73"/>
      <c r="Y63" s="73"/>
      <c r="Z63" s="3"/>
      <c r="AA63" s="3"/>
      <c r="AB63" s="3"/>
    </row>
    <row r="64" spans="4:28" ht="12">
      <c r="D64" s="74"/>
      <c r="E64" s="75"/>
      <c r="F64" s="75"/>
      <c r="G64" s="75"/>
      <c r="H64" s="75"/>
      <c r="I64" s="75"/>
      <c r="J64" s="75"/>
      <c r="K64" s="75"/>
      <c r="L64" s="75"/>
      <c r="M64" s="75"/>
      <c r="N64" s="75"/>
      <c r="P64" s="75"/>
      <c r="Q64" s="75"/>
      <c r="R64" s="75"/>
      <c r="S64" s="75"/>
      <c r="T64" s="75"/>
      <c r="U64" s="75"/>
      <c r="V64" s="75"/>
      <c r="W64" s="75"/>
      <c r="X64" s="75"/>
      <c r="Y64" s="75"/>
      <c r="AB64" s="13"/>
    </row>
    <row r="65" spans="4:28" ht="9">
      <c r="D65" s="13"/>
      <c r="E65" s="4"/>
      <c r="F65" s="4"/>
      <c r="G65" s="4"/>
      <c r="H65" s="4"/>
      <c r="I65" s="4"/>
      <c r="J65" s="4"/>
      <c r="K65" s="4"/>
      <c r="L65" s="4"/>
      <c r="M65" s="4"/>
      <c r="N65" s="4"/>
      <c r="O65" s="4"/>
      <c r="P65" s="4"/>
      <c r="Q65" s="4"/>
      <c r="R65" s="4"/>
      <c r="S65" s="4"/>
      <c r="T65" s="4"/>
      <c r="U65" s="4"/>
      <c r="V65" s="4"/>
      <c r="W65" s="4"/>
      <c r="X65" s="4"/>
      <c r="Y65" s="4"/>
      <c r="AB65" s="13"/>
    </row>
    <row r="66" spans="4:28" ht="9">
      <c r="D66" s="13"/>
      <c r="E66" s="4"/>
      <c r="F66" s="4"/>
      <c r="G66" s="4"/>
      <c r="H66" s="4"/>
      <c r="I66" s="4"/>
      <c r="J66" s="4"/>
      <c r="K66" s="4"/>
      <c r="L66" s="4"/>
      <c r="M66" s="4"/>
      <c r="N66" s="4"/>
      <c r="O66" s="4"/>
      <c r="P66" s="4"/>
      <c r="Q66" s="4"/>
      <c r="R66" s="4"/>
      <c r="S66" s="4"/>
      <c r="T66" s="4"/>
      <c r="U66" s="4"/>
      <c r="V66" s="4"/>
      <c r="W66" s="4"/>
      <c r="X66" s="4"/>
      <c r="Y66" s="4"/>
      <c r="AB66" s="13"/>
    </row>
    <row r="67" spans="4:28" ht="9">
      <c r="D67" s="13"/>
      <c r="E67" s="4"/>
      <c r="F67" s="4"/>
      <c r="G67" s="4"/>
      <c r="H67" s="4"/>
      <c r="I67" s="4"/>
      <c r="J67" s="4"/>
      <c r="K67" s="4"/>
      <c r="L67" s="4"/>
      <c r="M67" s="4"/>
      <c r="N67" s="4"/>
      <c r="O67" s="4"/>
      <c r="P67" s="4"/>
      <c r="Q67" s="4"/>
      <c r="R67" s="4"/>
      <c r="S67" s="4"/>
      <c r="T67" s="4"/>
      <c r="U67" s="4"/>
      <c r="V67" s="4"/>
      <c r="W67" s="4"/>
      <c r="X67" s="4"/>
      <c r="Y67" s="4"/>
      <c r="AB67" s="13"/>
    </row>
    <row r="68" spans="4:28" ht="9">
      <c r="D68" s="13"/>
      <c r="E68" s="4"/>
      <c r="F68" s="4"/>
      <c r="G68" s="4"/>
      <c r="H68" s="4"/>
      <c r="I68" s="4"/>
      <c r="J68" s="4"/>
      <c r="K68" s="4"/>
      <c r="L68" s="4"/>
      <c r="M68" s="4"/>
      <c r="N68" s="4"/>
      <c r="O68" s="4"/>
      <c r="P68" s="4"/>
      <c r="Q68" s="4"/>
      <c r="R68" s="4"/>
      <c r="S68" s="4"/>
      <c r="T68" s="4"/>
      <c r="U68" s="4"/>
      <c r="V68" s="4"/>
      <c r="W68" s="4"/>
      <c r="X68" s="4"/>
      <c r="Y68" s="4"/>
      <c r="AB68" s="13"/>
    </row>
    <row r="69" spans="4:28" ht="9">
      <c r="D69" s="13"/>
      <c r="E69" s="4"/>
      <c r="AB69" s="13"/>
    </row>
    <row r="70" spans="4:28" ht="9">
      <c r="D70" s="13"/>
      <c r="E70" s="4"/>
      <c r="AB70" s="13"/>
    </row>
    <row r="71" spans="4:28" ht="9">
      <c r="D71" s="13"/>
      <c r="E71" s="4"/>
      <c r="AB71" s="13"/>
    </row>
    <row r="72" ht="9">
      <c r="E72" s="4"/>
    </row>
  </sheetData>
  <sheetProtection/>
  <mergeCells count="16">
    <mergeCell ref="Q56:AB57"/>
    <mergeCell ref="D54:N56"/>
    <mergeCell ref="D57:N59"/>
    <mergeCell ref="E2:M2"/>
    <mergeCell ref="Q2:Y2"/>
    <mergeCell ref="Z4:AB4"/>
    <mergeCell ref="B5:D5"/>
    <mergeCell ref="Z5:AB5"/>
    <mergeCell ref="Q54:AB55"/>
    <mergeCell ref="C27:D27"/>
    <mergeCell ref="AA23:AB23"/>
    <mergeCell ref="AA27:AB27"/>
    <mergeCell ref="B4:D4"/>
    <mergeCell ref="C6:D6"/>
    <mergeCell ref="AA6:AB6"/>
    <mergeCell ref="C23:D23"/>
  </mergeCells>
  <printOptions horizontalCentered="1"/>
  <pageMargins left="0.3937007874015748" right="0.3937007874015748" top="0.5905511811023623" bottom="0.3937007874015748" header="0.31496062992125984" footer="0.31496062992125984"/>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AC72"/>
  <sheetViews>
    <sheetView view="pageBreakPreview" zoomScaleSheetLayoutView="100" zoomScalePageLayoutView="0" workbookViewId="0" topLeftCell="A1">
      <selection activeCell="D3" sqref="D3"/>
    </sheetView>
  </sheetViews>
  <sheetFormatPr defaultColWidth="9.28125" defaultRowHeight="12"/>
  <cols>
    <col min="1" max="3" width="2.8515625" style="0" customWidth="1"/>
    <col min="4" max="4" width="18.7109375" style="0" customWidth="1"/>
    <col min="5" max="8" width="9.7109375" style="3" customWidth="1"/>
    <col min="9" max="10" width="10.8515625" style="3" customWidth="1"/>
    <col min="11" max="11" width="7.8515625" style="3" customWidth="1"/>
    <col min="12" max="13" width="8.7109375" style="3" customWidth="1"/>
    <col min="14" max="14" width="8.140625" style="3" customWidth="1"/>
    <col min="15" max="15" width="3.8515625" style="3" customWidth="1"/>
    <col min="16" max="17" width="9.00390625" style="3" customWidth="1"/>
    <col min="18" max="18" width="9.7109375" style="3" customWidth="1"/>
    <col min="19" max="19" width="9.140625" style="3" customWidth="1"/>
    <col min="20" max="20" width="10.8515625" style="3" customWidth="1"/>
    <col min="21" max="21" width="9.421875" style="3" customWidth="1"/>
    <col min="22" max="22" width="8.00390625" style="3" customWidth="1"/>
    <col min="23" max="23" width="7.140625" style="3" customWidth="1"/>
    <col min="24" max="24" width="9.00390625" style="3" customWidth="1"/>
    <col min="25" max="25" width="10.421875" style="3" customWidth="1"/>
    <col min="26" max="27" width="2.8515625" style="0" customWidth="1"/>
    <col min="28" max="28" width="18.7109375" style="0" customWidth="1"/>
    <col min="29" max="16384" width="9.28125" style="3" customWidth="1"/>
  </cols>
  <sheetData>
    <row r="1" spans="2:16" ht="9">
      <c r="B1" t="s">
        <v>129</v>
      </c>
      <c r="P1" s="3" t="s">
        <v>130</v>
      </c>
    </row>
    <row r="2" spans="5:25" s="1" customFormat="1" ht="14.25">
      <c r="E2" s="91" t="s">
        <v>51</v>
      </c>
      <c r="F2" s="91"/>
      <c r="G2" s="91"/>
      <c r="H2" s="91"/>
      <c r="I2" s="91"/>
      <c r="J2" s="91"/>
      <c r="K2" s="91"/>
      <c r="L2" s="91"/>
      <c r="M2" s="91"/>
      <c r="Q2" s="91" t="s">
        <v>50</v>
      </c>
      <c r="R2" s="91"/>
      <c r="S2" s="91"/>
      <c r="T2" s="91"/>
      <c r="U2" s="91"/>
      <c r="V2" s="91"/>
      <c r="W2" s="91"/>
      <c r="X2" s="91"/>
      <c r="Y2" s="91"/>
    </row>
    <row r="3" spans="4:28" ht="9.75" thickBot="1">
      <c r="D3" s="9"/>
      <c r="E3" s="2"/>
      <c r="F3" s="2"/>
      <c r="G3" s="2"/>
      <c r="H3" s="2"/>
      <c r="I3" s="2"/>
      <c r="J3" s="2"/>
      <c r="K3" s="2"/>
      <c r="L3" s="2"/>
      <c r="M3" s="2"/>
      <c r="N3" s="2"/>
      <c r="P3" s="2"/>
      <c r="Q3" s="2"/>
      <c r="R3" s="2"/>
      <c r="S3" s="2"/>
      <c r="T3" s="2"/>
      <c r="U3" s="2"/>
      <c r="V3" s="2"/>
      <c r="W3" s="2"/>
      <c r="X3" s="2"/>
      <c r="Y3" s="2"/>
      <c r="AB3" s="9"/>
    </row>
    <row r="4" spans="1:28" ht="42" customHeight="1">
      <c r="A4" s="3"/>
      <c r="B4" s="84" t="s">
        <v>33</v>
      </c>
      <c r="C4" s="84"/>
      <c r="D4" s="85"/>
      <c r="E4" s="6" t="s">
        <v>82</v>
      </c>
      <c r="F4" s="7" t="s">
        <v>83</v>
      </c>
      <c r="G4" s="6" t="s">
        <v>84</v>
      </c>
      <c r="H4" s="6" t="s">
        <v>85</v>
      </c>
      <c r="I4" s="6" t="s">
        <v>45</v>
      </c>
      <c r="J4" s="6" t="s">
        <v>86</v>
      </c>
      <c r="K4" s="7" t="s">
        <v>87</v>
      </c>
      <c r="L4" s="6" t="s">
        <v>88</v>
      </c>
      <c r="M4" s="6" t="s">
        <v>89</v>
      </c>
      <c r="N4" s="15" t="s">
        <v>90</v>
      </c>
      <c r="P4" s="16" t="s">
        <v>91</v>
      </c>
      <c r="Q4" s="7" t="s">
        <v>92</v>
      </c>
      <c r="R4" s="7" t="s">
        <v>93</v>
      </c>
      <c r="S4" s="6" t="s">
        <v>94</v>
      </c>
      <c r="T4" s="7" t="s">
        <v>95</v>
      </c>
      <c r="U4" s="6" t="s">
        <v>96</v>
      </c>
      <c r="V4" s="6" t="s">
        <v>97</v>
      </c>
      <c r="W4" s="7" t="s">
        <v>98</v>
      </c>
      <c r="X4" s="6" t="s">
        <v>99</v>
      </c>
      <c r="Y4" s="6" t="s">
        <v>100</v>
      </c>
      <c r="Z4" s="92" t="s">
        <v>34</v>
      </c>
      <c r="AA4" s="93"/>
      <c r="AB4" s="93"/>
    </row>
    <row r="5" spans="2:29" s="18" customFormat="1" ht="15.75" customHeight="1">
      <c r="B5" s="86" t="s">
        <v>1</v>
      </c>
      <c r="C5" s="86"/>
      <c r="D5" s="87"/>
      <c r="E5" s="30">
        <v>337</v>
      </c>
      <c r="F5" s="30">
        <v>1429</v>
      </c>
      <c r="G5" s="30">
        <v>157</v>
      </c>
      <c r="H5" s="30">
        <v>114</v>
      </c>
      <c r="I5" s="30">
        <v>39</v>
      </c>
      <c r="J5" s="30">
        <v>112</v>
      </c>
      <c r="K5" s="30">
        <v>489</v>
      </c>
      <c r="L5" s="30">
        <v>8284</v>
      </c>
      <c r="M5" s="30">
        <v>7771</v>
      </c>
      <c r="N5" s="30">
        <v>259</v>
      </c>
      <c r="O5" s="31"/>
      <c r="P5" s="64">
        <v>192</v>
      </c>
      <c r="Q5" s="65">
        <v>1669</v>
      </c>
      <c r="R5" s="65">
        <v>7066</v>
      </c>
      <c r="S5" s="65">
        <v>9413</v>
      </c>
      <c r="T5" s="65">
        <v>4214</v>
      </c>
      <c r="U5" s="65">
        <v>6213</v>
      </c>
      <c r="V5" s="65">
        <v>528</v>
      </c>
      <c r="W5" s="65">
        <v>32</v>
      </c>
      <c r="X5" s="65">
        <v>3357</v>
      </c>
      <c r="Y5" s="65">
        <v>3169</v>
      </c>
      <c r="Z5" s="94" t="s">
        <v>1</v>
      </c>
      <c r="AA5" s="95"/>
      <c r="AB5" s="95"/>
      <c r="AC5" s="81">
        <f>SUM(E5:Y5)</f>
        <v>54844</v>
      </c>
    </row>
    <row r="6" spans="2:29" s="18" customFormat="1" ht="15.75" customHeight="1">
      <c r="B6" s="42"/>
      <c r="C6" s="86" t="s">
        <v>2</v>
      </c>
      <c r="D6" s="87"/>
      <c r="E6" s="30">
        <v>8</v>
      </c>
      <c r="F6" s="30">
        <v>18</v>
      </c>
      <c r="G6" s="30">
        <v>2</v>
      </c>
      <c r="H6" s="30">
        <v>0</v>
      </c>
      <c r="I6" s="30">
        <v>2</v>
      </c>
      <c r="J6" s="30">
        <v>2</v>
      </c>
      <c r="K6" s="30">
        <v>7</v>
      </c>
      <c r="L6" s="30">
        <v>1888</v>
      </c>
      <c r="M6" s="30">
        <v>14</v>
      </c>
      <c r="N6" s="30">
        <v>7</v>
      </c>
      <c r="O6" s="31"/>
      <c r="P6" s="66">
        <v>4</v>
      </c>
      <c r="Q6" s="67">
        <v>216</v>
      </c>
      <c r="R6" s="67">
        <v>326</v>
      </c>
      <c r="S6" s="67">
        <v>1800</v>
      </c>
      <c r="T6" s="67">
        <v>615</v>
      </c>
      <c r="U6" s="67">
        <v>185</v>
      </c>
      <c r="V6" s="67">
        <v>8</v>
      </c>
      <c r="W6" s="67">
        <v>7</v>
      </c>
      <c r="X6" s="67">
        <v>884</v>
      </c>
      <c r="Y6" s="67">
        <v>136</v>
      </c>
      <c r="Z6" s="52"/>
      <c r="AA6" s="83" t="s">
        <v>2</v>
      </c>
      <c r="AB6" s="83"/>
      <c r="AC6" s="81">
        <f aca="true" t="shared" si="0" ref="AC6:AC60">SUM(E6:Y6)</f>
        <v>6129</v>
      </c>
    </row>
    <row r="7" spans="2:29" s="19" customFormat="1" ht="13.5" customHeight="1">
      <c r="B7" s="43"/>
      <c r="C7" s="43"/>
      <c r="D7" s="44" t="s">
        <v>52</v>
      </c>
      <c r="E7" s="32">
        <v>0</v>
      </c>
      <c r="F7" s="32">
        <v>0</v>
      </c>
      <c r="G7" s="32">
        <v>0</v>
      </c>
      <c r="H7" s="32">
        <v>0</v>
      </c>
      <c r="I7" s="32">
        <v>0</v>
      </c>
      <c r="J7" s="32">
        <v>0</v>
      </c>
      <c r="K7" s="32">
        <v>0</v>
      </c>
      <c r="L7" s="32">
        <v>43</v>
      </c>
      <c r="M7" s="32">
        <v>0</v>
      </c>
      <c r="N7" s="32">
        <v>0</v>
      </c>
      <c r="O7" s="34"/>
      <c r="P7" s="35">
        <v>0</v>
      </c>
      <c r="Q7" s="68">
        <v>0</v>
      </c>
      <c r="R7" s="68">
        <v>0</v>
      </c>
      <c r="S7" s="68">
        <v>13</v>
      </c>
      <c r="T7" s="68">
        <v>4</v>
      </c>
      <c r="U7" s="68">
        <v>0</v>
      </c>
      <c r="V7" s="68">
        <v>0</v>
      </c>
      <c r="W7" s="68">
        <v>0</v>
      </c>
      <c r="X7" s="68">
        <v>0</v>
      </c>
      <c r="Y7" s="68">
        <v>0</v>
      </c>
      <c r="Z7" s="53"/>
      <c r="AA7" s="48"/>
      <c r="AB7" s="49" t="s">
        <v>52</v>
      </c>
      <c r="AC7" s="81">
        <f t="shared" si="0"/>
        <v>60</v>
      </c>
    </row>
    <row r="8" spans="2:29" s="19" customFormat="1" ht="13.5" customHeight="1">
      <c r="B8" s="43"/>
      <c r="C8" s="43"/>
      <c r="D8" s="44" t="s">
        <v>53</v>
      </c>
      <c r="E8" s="32">
        <v>0</v>
      </c>
      <c r="F8" s="32">
        <v>0</v>
      </c>
      <c r="G8" s="32">
        <v>0</v>
      </c>
      <c r="H8" s="32">
        <v>0</v>
      </c>
      <c r="I8" s="32">
        <v>0</v>
      </c>
      <c r="J8" s="32">
        <v>0</v>
      </c>
      <c r="K8" s="32">
        <v>0</v>
      </c>
      <c r="L8" s="32">
        <v>108</v>
      </c>
      <c r="M8" s="32">
        <v>0</v>
      </c>
      <c r="N8" s="32">
        <v>0</v>
      </c>
      <c r="O8" s="34"/>
      <c r="P8" s="35">
        <v>0</v>
      </c>
      <c r="Q8" s="68">
        <v>0</v>
      </c>
      <c r="R8" s="68">
        <v>0</v>
      </c>
      <c r="S8" s="68">
        <v>8</v>
      </c>
      <c r="T8" s="68">
        <v>4</v>
      </c>
      <c r="U8" s="68">
        <v>1</v>
      </c>
      <c r="V8" s="68">
        <v>0</v>
      </c>
      <c r="W8" s="68">
        <v>0</v>
      </c>
      <c r="X8" s="68">
        <v>0</v>
      </c>
      <c r="Y8" s="68">
        <v>0</v>
      </c>
      <c r="Z8" s="53"/>
      <c r="AA8" s="48"/>
      <c r="AB8" s="49" t="s">
        <v>53</v>
      </c>
      <c r="AC8" s="81">
        <f t="shared" si="0"/>
        <v>121</v>
      </c>
    </row>
    <row r="9" spans="2:29" s="19" customFormat="1" ht="13.5" customHeight="1">
      <c r="B9" s="43"/>
      <c r="C9" s="43"/>
      <c r="D9" s="44" t="s">
        <v>3</v>
      </c>
      <c r="E9" s="32">
        <v>0</v>
      </c>
      <c r="F9" s="32">
        <v>0</v>
      </c>
      <c r="G9" s="32">
        <v>0</v>
      </c>
      <c r="H9" s="32">
        <v>0</v>
      </c>
      <c r="I9" s="32">
        <v>0</v>
      </c>
      <c r="J9" s="32">
        <v>0</v>
      </c>
      <c r="K9" s="32">
        <v>0</v>
      </c>
      <c r="L9" s="32">
        <v>23</v>
      </c>
      <c r="M9" s="32">
        <v>0</v>
      </c>
      <c r="N9" s="33">
        <v>0</v>
      </c>
      <c r="O9" s="34"/>
      <c r="P9" s="35">
        <v>0</v>
      </c>
      <c r="Q9" s="68">
        <v>0</v>
      </c>
      <c r="R9" s="68">
        <v>0</v>
      </c>
      <c r="S9" s="68">
        <v>0</v>
      </c>
      <c r="T9" s="68">
        <v>4</v>
      </c>
      <c r="U9" s="68">
        <v>0</v>
      </c>
      <c r="V9" s="68">
        <v>0</v>
      </c>
      <c r="W9" s="68">
        <v>0</v>
      </c>
      <c r="X9" s="68">
        <v>0</v>
      </c>
      <c r="Y9" s="68">
        <v>0</v>
      </c>
      <c r="Z9" s="53"/>
      <c r="AA9" s="48"/>
      <c r="AB9" s="49" t="s">
        <v>3</v>
      </c>
      <c r="AC9" s="81">
        <f t="shared" si="0"/>
        <v>27</v>
      </c>
    </row>
    <row r="10" spans="2:29" s="19" customFormat="1" ht="13.5" customHeight="1">
      <c r="B10" s="43"/>
      <c r="C10" s="43"/>
      <c r="D10" s="44" t="s">
        <v>54</v>
      </c>
      <c r="E10" s="32">
        <v>0</v>
      </c>
      <c r="F10" s="32">
        <v>0</v>
      </c>
      <c r="G10" s="32">
        <v>0</v>
      </c>
      <c r="H10" s="32">
        <v>0</v>
      </c>
      <c r="I10" s="32">
        <v>0</v>
      </c>
      <c r="J10" s="32">
        <v>0</v>
      </c>
      <c r="K10" s="32">
        <v>0</v>
      </c>
      <c r="L10" s="32">
        <v>0</v>
      </c>
      <c r="M10" s="32">
        <v>0</v>
      </c>
      <c r="N10" s="33">
        <v>0</v>
      </c>
      <c r="O10" s="34"/>
      <c r="P10" s="35">
        <v>0</v>
      </c>
      <c r="Q10" s="68">
        <v>0</v>
      </c>
      <c r="R10" s="68">
        <v>0</v>
      </c>
      <c r="S10" s="68">
        <v>0</v>
      </c>
      <c r="T10" s="68">
        <v>0</v>
      </c>
      <c r="U10" s="68">
        <v>0</v>
      </c>
      <c r="V10" s="68">
        <v>0</v>
      </c>
      <c r="W10" s="68">
        <v>0</v>
      </c>
      <c r="X10" s="68">
        <v>0</v>
      </c>
      <c r="Y10" s="68">
        <v>0</v>
      </c>
      <c r="Z10" s="53"/>
      <c r="AA10" s="48"/>
      <c r="AB10" s="49" t="s">
        <v>54</v>
      </c>
      <c r="AC10" s="81">
        <f t="shared" si="0"/>
        <v>0</v>
      </c>
    </row>
    <row r="11" spans="2:29" s="19" customFormat="1" ht="13.5" customHeight="1">
      <c r="B11" s="43"/>
      <c r="C11" s="43"/>
      <c r="D11" s="44" t="s">
        <v>4</v>
      </c>
      <c r="E11" s="32">
        <v>0</v>
      </c>
      <c r="F11" s="32">
        <v>0</v>
      </c>
      <c r="G11" s="32">
        <v>0</v>
      </c>
      <c r="H11" s="32">
        <v>0</v>
      </c>
      <c r="I11" s="32">
        <v>0</v>
      </c>
      <c r="J11" s="32">
        <v>0</v>
      </c>
      <c r="K11" s="32">
        <v>2</v>
      </c>
      <c r="L11" s="32">
        <v>9</v>
      </c>
      <c r="M11" s="32">
        <v>1</v>
      </c>
      <c r="N11" s="33">
        <v>0</v>
      </c>
      <c r="O11" s="34"/>
      <c r="P11" s="35">
        <v>0</v>
      </c>
      <c r="Q11" s="68">
        <v>7</v>
      </c>
      <c r="R11" s="68">
        <v>22</v>
      </c>
      <c r="S11" s="68">
        <v>32</v>
      </c>
      <c r="T11" s="68">
        <v>17</v>
      </c>
      <c r="U11" s="68">
        <v>6</v>
      </c>
      <c r="V11" s="68">
        <v>0</v>
      </c>
      <c r="W11" s="68">
        <v>2</v>
      </c>
      <c r="X11" s="68">
        <v>145</v>
      </c>
      <c r="Y11" s="68">
        <v>23</v>
      </c>
      <c r="Z11" s="53"/>
      <c r="AA11" s="48"/>
      <c r="AB11" s="49" t="s">
        <v>4</v>
      </c>
      <c r="AC11" s="81">
        <f t="shared" si="0"/>
        <v>266</v>
      </c>
    </row>
    <row r="12" spans="2:29" s="19" customFormat="1" ht="13.5" customHeight="1">
      <c r="B12" s="43"/>
      <c r="C12" s="43"/>
      <c r="D12" s="44" t="s">
        <v>55</v>
      </c>
      <c r="E12" s="32">
        <v>0</v>
      </c>
      <c r="F12" s="32">
        <v>0</v>
      </c>
      <c r="G12" s="32">
        <v>0</v>
      </c>
      <c r="H12" s="32">
        <v>0</v>
      </c>
      <c r="I12" s="32">
        <v>0</v>
      </c>
      <c r="J12" s="32">
        <v>0</v>
      </c>
      <c r="K12" s="32">
        <v>0</v>
      </c>
      <c r="L12" s="32">
        <v>0</v>
      </c>
      <c r="M12" s="32">
        <v>0</v>
      </c>
      <c r="N12" s="33">
        <v>0</v>
      </c>
      <c r="O12" s="34"/>
      <c r="P12" s="35">
        <v>0</v>
      </c>
      <c r="Q12" s="68">
        <v>0</v>
      </c>
      <c r="R12" s="68">
        <v>0</v>
      </c>
      <c r="S12" s="68">
        <v>0</v>
      </c>
      <c r="T12" s="68">
        <v>509</v>
      </c>
      <c r="U12" s="68">
        <v>3</v>
      </c>
      <c r="V12" s="68">
        <v>0</v>
      </c>
      <c r="W12" s="68">
        <v>0</v>
      </c>
      <c r="X12" s="68">
        <v>0</v>
      </c>
      <c r="Y12" s="68">
        <v>0</v>
      </c>
      <c r="Z12" s="53"/>
      <c r="AA12" s="48"/>
      <c r="AB12" s="49" t="s">
        <v>55</v>
      </c>
      <c r="AC12" s="81">
        <f t="shared" si="0"/>
        <v>512</v>
      </c>
    </row>
    <row r="13" spans="2:29" s="19" customFormat="1" ht="13.5" customHeight="1">
      <c r="B13" s="43"/>
      <c r="C13" s="43"/>
      <c r="D13" s="45" t="s">
        <v>5</v>
      </c>
      <c r="E13" s="32">
        <v>0</v>
      </c>
      <c r="F13" s="32">
        <v>0</v>
      </c>
      <c r="G13" s="32">
        <v>0</v>
      </c>
      <c r="H13" s="32">
        <v>0</v>
      </c>
      <c r="I13" s="32">
        <v>0</v>
      </c>
      <c r="J13" s="32">
        <v>0</v>
      </c>
      <c r="K13" s="32">
        <v>0</v>
      </c>
      <c r="L13" s="32">
        <v>0</v>
      </c>
      <c r="M13" s="32">
        <v>0</v>
      </c>
      <c r="N13" s="33">
        <v>0</v>
      </c>
      <c r="O13" s="34"/>
      <c r="P13" s="35">
        <v>0</v>
      </c>
      <c r="Q13" s="68">
        <v>0</v>
      </c>
      <c r="R13" s="68">
        <v>3</v>
      </c>
      <c r="S13" s="68">
        <v>0</v>
      </c>
      <c r="T13" s="68">
        <v>0</v>
      </c>
      <c r="U13" s="68">
        <v>0</v>
      </c>
      <c r="V13" s="68">
        <v>0</v>
      </c>
      <c r="W13" s="68">
        <v>0</v>
      </c>
      <c r="X13" s="68">
        <v>0</v>
      </c>
      <c r="Y13" s="68">
        <v>0</v>
      </c>
      <c r="Z13" s="53"/>
      <c r="AA13" s="48"/>
      <c r="AB13" s="50" t="s">
        <v>5</v>
      </c>
      <c r="AC13" s="81">
        <f t="shared" si="0"/>
        <v>3</v>
      </c>
    </row>
    <row r="14" spans="2:29" s="19" customFormat="1" ht="13.5" customHeight="1">
      <c r="B14" s="43"/>
      <c r="C14" s="43"/>
      <c r="D14" s="44" t="s">
        <v>6</v>
      </c>
      <c r="E14" s="32">
        <v>0</v>
      </c>
      <c r="F14" s="32">
        <v>0</v>
      </c>
      <c r="G14" s="32">
        <v>0</v>
      </c>
      <c r="H14" s="32">
        <v>0</v>
      </c>
      <c r="I14" s="32">
        <v>0</v>
      </c>
      <c r="J14" s="32">
        <v>0</v>
      </c>
      <c r="K14" s="32">
        <v>0</v>
      </c>
      <c r="L14" s="32">
        <v>0</v>
      </c>
      <c r="M14" s="32">
        <v>0</v>
      </c>
      <c r="N14" s="33">
        <v>0</v>
      </c>
      <c r="O14" s="34"/>
      <c r="P14" s="35">
        <v>0</v>
      </c>
      <c r="Q14" s="68">
        <v>0</v>
      </c>
      <c r="R14" s="68">
        <v>0</v>
      </c>
      <c r="S14" s="68">
        <v>0</v>
      </c>
      <c r="T14" s="68">
        <v>0</v>
      </c>
      <c r="U14" s="68">
        <v>0</v>
      </c>
      <c r="V14" s="68">
        <v>0</v>
      </c>
      <c r="W14" s="68">
        <v>0</v>
      </c>
      <c r="X14" s="68">
        <v>0</v>
      </c>
      <c r="Y14" s="68">
        <v>0</v>
      </c>
      <c r="Z14" s="53"/>
      <c r="AA14" s="48"/>
      <c r="AB14" s="49" t="s">
        <v>6</v>
      </c>
      <c r="AC14" s="81">
        <f t="shared" si="0"/>
        <v>0</v>
      </c>
    </row>
    <row r="15" spans="2:29" s="19" customFormat="1" ht="13.5" customHeight="1">
      <c r="B15" s="43"/>
      <c r="C15" s="43"/>
      <c r="D15" s="44" t="s">
        <v>7</v>
      </c>
      <c r="E15" s="32">
        <v>0</v>
      </c>
      <c r="F15" s="32">
        <v>0</v>
      </c>
      <c r="G15" s="32">
        <v>0</v>
      </c>
      <c r="H15" s="32">
        <v>0</v>
      </c>
      <c r="I15" s="32">
        <v>0</v>
      </c>
      <c r="J15" s="32">
        <v>0</v>
      </c>
      <c r="K15" s="32">
        <v>0</v>
      </c>
      <c r="L15" s="32">
        <v>0</v>
      </c>
      <c r="M15" s="32">
        <v>0</v>
      </c>
      <c r="N15" s="33">
        <v>0</v>
      </c>
      <c r="O15" s="34"/>
      <c r="P15" s="35">
        <v>0</v>
      </c>
      <c r="Q15" s="68">
        <v>0</v>
      </c>
      <c r="R15" s="68">
        <v>0</v>
      </c>
      <c r="S15" s="68">
        <v>1518</v>
      </c>
      <c r="T15" s="68">
        <v>0</v>
      </c>
      <c r="U15" s="68">
        <v>0</v>
      </c>
      <c r="V15" s="68">
        <v>0</v>
      </c>
      <c r="W15" s="68">
        <v>0</v>
      </c>
      <c r="X15" s="68">
        <v>0</v>
      </c>
      <c r="Y15" s="68">
        <v>0</v>
      </c>
      <c r="Z15" s="53"/>
      <c r="AA15" s="48"/>
      <c r="AB15" s="49" t="s">
        <v>7</v>
      </c>
      <c r="AC15" s="81">
        <f t="shared" si="0"/>
        <v>1518</v>
      </c>
    </row>
    <row r="16" spans="2:29" s="19" customFormat="1" ht="13.5" customHeight="1">
      <c r="B16" s="43"/>
      <c r="C16" s="43"/>
      <c r="D16" s="44" t="s">
        <v>8</v>
      </c>
      <c r="E16" s="32">
        <v>0</v>
      </c>
      <c r="F16" s="32">
        <v>0</v>
      </c>
      <c r="G16" s="32">
        <v>0</v>
      </c>
      <c r="H16" s="32">
        <v>0</v>
      </c>
      <c r="I16" s="32">
        <v>0</v>
      </c>
      <c r="J16" s="32">
        <v>0</v>
      </c>
      <c r="K16" s="32">
        <v>0</v>
      </c>
      <c r="L16" s="32">
        <v>0</v>
      </c>
      <c r="M16" s="32">
        <v>0</v>
      </c>
      <c r="N16" s="33">
        <v>0</v>
      </c>
      <c r="O16" s="34"/>
      <c r="P16" s="35">
        <v>0</v>
      </c>
      <c r="Q16" s="68">
        <v>0</v>
      </c>
      <c r="R16" s="68">
        <v>0</v>
      </c>
      <c r="S16" s="68">
        <v>0</v>
      </c>
      <c r="T16" s="68">
        <v>0</v>
      </c>
      <c r="U16" s="68">
        <v>0</v>
      </c>
      <c r="V16" s="68">
        <v>0</v>
      </c>
      <c r="W16" s="68">
        <v>0</v>
      </c>
      <c r="X16" s="68">
        <v>718</v>
      </c>
      <c r="Y16" s="68">
        <v>0</v>
      </c>
      <c r="Z16" s="53"/>
      <c r="AA16" s="48"/>
      <c r="AB16" s="49" t="s">
        <v>8</v>
      </c>
      <c r="AC16" s="81">
        <f t="shared" si="0"/>
        <v>718</v>
      </c>
    </row>
    <row r="17" spans="2:29" s="19" customFormat="1" ht="13.5" customHeight="1">
      <c r="B17" s="43"/>
      <c r="C17" s="43"/>
      <c r="D17" s="44" t="s">
        <v>9</v>
      </c>
      <c r="E17" s="32">
        <v>4</v>
      </c>
      <c r="F17" s="32">
        <v>2</v>
      </c>
      <c r="G17" s="32">
        <v>0</v>
      </c>
      <c r="H17" s="32">
        <v>0</v>
      </c>
      <c r="I17" s="32">
        <v>1</v>
      </c>
      <c r="J17" s="32">
        <v>1</v>
      </c>
      <c r="K17" s="32">
        <v>2</v>
      </c>
      <c r="L17" s="32">
        <v>43</v>
      </c>
      <c r="M17" s="32">
        <v>0</v>
      </c>
      <c r="N17" s="33">
        <v>0</v>
      </c>
      <c r="O17" s="34"/>
      <c r="P17" s="35">
        <v>1</v>
      </c>
      <c r="Q17" s="68">
        <v>69</v>
      </c>
      <c r="R17" s="68">
        <v>100</v>
      </c>
      <c r="S17" s="68">
        <v>0</v>
      </c>
      <c r="T17" s="68">
        <v>0</v>
      </c>
      <c r="U17" s="68">
        <v>23</v>
      </c>
      <c r="V17" s="68">
        <v>2</v>
      </c>
      <c r="W17" s="68">
        <v>0</v>
      </c>
      <c r="X17" s="68">
        <v>0</v>
      </c>
      <c r="Y17" s="68">
        <v>5</v>
      </c>
      <c r="Z17" s="53"/>
      <c r="AA17" s="48"/>
      <c r="AB17" s="49" t="s">
        <v>9</v>
      </c>
      <c r="AC17" s="81">
        <f t="shared" si="0"/>
        <v>253</v>
      </c>
    </row>
    <row r="18" spans="2:29" s="19" customFormat="1" ht="13.5" customHeight="1">
      <c r="B18" s="43"/>
      <c r="C18" s="43"/>
      <c r="D18" s="44" t="s">
        <v>10</v>
      </c>
      <c r="E18" s="32">
        <v>1</v>
      </c>
      <c r="F18" s="32">
        <v>2</v>
      </c>
      <c r="G18" s="32">
        <v>1</v>
      </c>
      <c r="H18" s="32">
        <v>0</v>
      </c>
      <c r="I18" s="32">
        <v>0</v>
      </c>
      <c r="J18" s="32">
        <v>1</v>
      </c>
      <c r="K18" s="32">
        <v>0</v>
      </c>
      <c r="L18" s="32">
        <v>3</v>
      </c>
      <c r="M18" s="32">
        <v>1</v>
      </c>
      <c r="N18" s="33">
        <v>5</v>
      </c>
      <c r="O18" s="34"/>
      <c r="P18" s="35">
        <v>1</v>
      </c>
      <c r="Q18" s="68">
        <v>91</v>
      </c>
      <c r="R18" s="68">
        <v>52</v>
      </c>
      <c r="S18" s="68">
        <v>36</v>
      </c>
      <c r="T18" s="68">
        <v>3</v>
      </c>
      <c r="U18" s="68">
        <v>94</v>
      </c>
      <c r="V18" s="68">
        <v>1</v>
      </c>
      <c r="W18" s="68">
        <v>0</v>
      </c>
      <c r="X18" s="68">
        <v>0</v>
      </c>
      <c r="Y18" s="68">
        <v>90</v>
      </c>
      <c r="Z18" s="53"/>
      <c r="AA18" s="48"/>
      <c r="AB18" s="49" t="s">
        <v>10</v>
      </c>
      <c r="AC18" s="81">
        <f t="shared" si="0"/>
        <v>382</v>
      </c>
    </row>
    <row r="19" spans="2:29" s="19" customFormat="1" ht="13.5" customHeight="1">
      <c r="B19" s="43"/>
      <c r="C19" s="43"/>
      <c r="D19" s="44" t="s">
        <v>11</v>
      </c>
      <c r="E19" s="32">
        <v>0</v>
      </c>
      <c r="F19" s="32">
        <v>0</v>
      </c>
      <c r="G19" s="32">
        <v>0</v>
      </c>
      <c r="H19" s="32">
        <v>0</v>
      </c>
      <c r="I19" s="32">
        <v>0</v>
      </c>
      <c r="J19" s="32">
        <v>0</v>
      </c>
      <c r="K19" s="32">
        <v>0</v>
      </c>
      <c r="L19" s="32">
        <v>0</v>
      </c>
      <c r="M19" s="32">
        <v>0</v>
      </c>
      <c r="N19" s="32">
        <v>0</v>
      </c>
      <c r="O19" s="34"/>
      <c r="P19" s="35">
        <v>0</v>
      </c>
      <c r="Q19" s="68">
        <v>0</v>
      </c>
      <c r="R19" s="68">
        <v>0</v>
      </c>
      <c r="S19" s="68">
        <v>0</v>
      </c>
      <c r="T19" s="68">
        <v>0</v>
      </c>
      <c r="U19" s="68">
        <v>0</v>
      </c>
      <c r="V19" s="68">
        <v>0</v>
      </c>
      <c r="W19" s="68">
        <v>0</v>
      </c>
      <c r="X19" s="68">
        <v>0</v>
      </c>
      <c r="Y19" s="68">
        <v>0</v>
      </c>
      <c r="Z19" s="53"/>
      <c r="AA19" s="48"/>
      <c r="AB19" s="49" t="s">
        <v>11</v>
      </c>
      <c r="AC19" s="81">
        <f t="shared" si="0"/>
        <v>0</v>
      </c>
    </row>
    <row r="20" spans="2:29" s="19" customFormat="1" ht="13.5" customHeight="1">
      <c r="B20" s="43"/>
      <c r="C20" s="43"/>
      <c r="D20" s="44" t="s">
        <v>12</v>
      </c>
      <c r="E20" s="32">
        <v>3</v>
      </c>
      <c r="F20" s="32">
        <v>3</v>
      </c>
      <c r="G20" s="32">
        <v>0</v>
      </c>
      <c r="H20" s="32">
        <v>0</v>
      </c>
      <c r="I20" s="32">
        <v>0</v>
      </c>
      <c r="J20" s="32">
        <v>0</v>
      </c>
      <c r="K20" s="32">
        <v>1</v>
      </c>
      <c r="L20" s="32">
        <v>0</v>
      </c>
      <c r="M20" s="32">
        <v>0</v>
      </c>
      <c r="N20" s="33">
        <v>0</v>
      </c>
      <c r="O20" s="34"/>
      <c r="P20" s="35">
        <v>0</v>
      </c>
      <c r="Q20" s="68">
        <v>16</v>
      </c>
      <c r="R20" s="68">
        <v>94</v>
      </c>
      <c r="S20" s="68">
        <v>172</v>
      </c>
      <c r="T20" s="68">
        <v>33</v>
      </c>
      <c r="U20" s="68">
        <v>42</v>
      </c>
      <c r="V20" s="68">
        <v>4</v>
      </c>
      <c r="W20" s="68">
        <v>0</v>
      </c>
      <c r="X20" s="68">
        <v>2</v>
      </c>
      <c r="Y20" s="68">
        <v>3</v>
      </c>
      <c r="Z20" s="53"/>
      <c r="AA20" s="48"/>
      <c r="AB20" s="49" t="s">
        <v>12</v>
      </c>
      <c r="AC20" s="81">
        <f t="shared" si="0"/>
        <v>373</v>
      </c>
    </row>
    <row r="21" spans="2:29" s="19" customFormat="1" ht="13.5" customHeight="1">
      <c r="B21" s="43"/>
      <c r="C21" s="43"/>
      <c r="D21" s="44" t="s">
        <v>13</v>
      </c>
      <c r="E21" s="32">
        <v>0</v>
      </c>
      <c r="F21" s="32">
        <v>7</v>
      </c>
      <c r="G21" s="32">
        <v>1</v>
      </c>
      <c r="H21" s="32">
        <v>0</v>
      </c>
      <c r="I21" s="32">
        <v>0</v>
      </c>
      <c r="J21" s="32">
        <v>0</v>
      </c>
      <c r="K21" s="32">
        <v>0</v>
      </c>
      <c r="L21" s="32">
        <v>7</v>
      </c>
      <c r="M21" s="32">
        <v>9</v>
      </c>
      <c r="N21" s="33">
        <v>0</v>
      </c>
      <c r="O21" s="34"/>
      <c r="P21" s="35">
        <v>1</v>
      </c>
      <c r="Q21" s="68">
        <v>14</v>
      </c>
      <c r="R21" s="68">
        <v>19</v>
      </c>
      <c r="S21" s="68">
        <v>3</v>
      </c>
      <c r="T21" s="68">
        <v>7</v>
      </c>
      <c r="U21" s="68">
        <v>2</v>
      </c>
      <c r="V21" s="68">
        <v>0</v>
      </c>
      <c r="W21" s="68">
        <v>0</v>
      </c>
      <c r="X21" s="68">
        <v>15</v>
      </c>
      <c r="Y21" s="68">
        <v>11</v>
      </c>
      <c r="Z21" s="53"/>
      <c r="AA21" s="48"/>
      <c r="AB21" s="49" t="s">
        <v>13</v>
      </c>
      <c r="AC21" s="81">
        <f t="shared" si="0"/>
        <v>96</v>
      </c>
    </row>
    <row r="22" spans="2:29" s="18" customFormat="1" ht="15.75" customHeight="1">
      <c r="B22" s="43"/>
      <c r="C22" s="43"/>
      <c r="D22" s="44" t="s">
        <v>0</v>
      </c>
      <c r="E22" s="32">
        <v>0</v>
      </c>
      <c r="F22" s="32">
        <v>4</v>
      </c>
      <c r="G22" s="32">
        <v>0</v>
      </c>
      <c r="H22" s="32">
        <v>0</v>
      </c>
      <c r="I22" s="32">
        <v>1</v>
      </c>
      <c r="J22" s="32">
        <v>0</v>
      </c>
      <c r="K22" s="32">
        <v>2</v>
      </c>
      <c r="L22" s="32">
        <v>1652</v>
      </c>
      <c r="M22" s="32">
        <v>3</v>
      </c>
      <c r="N22" s="32">
        <v>2</v>
      </c>
      <c r="O22" s="31"/>
      <c r="P22" s="35">
        <v>1</v>
      </c>
      <c r="Q22" s="68">
        <v>19</v>
      </c>
      <c r="R22" s="68">
        <v>36</v>
      </c>
      <c r="S22" s="68">
        <v>18</v>
      </c>
      <c r="T22" s="68">
        <v>34</v>
      </c>
      <c r="U22" s="68">
        <v>14</v>
      </c>
      <c r="V22" s="68">
        <v>1</v>
      </c>
      <c r="W22" s="68">
        <v>5</v>
      </c>
      <c r="X22" s="68">
        <v>4</v>
      </c>
      <c r="Y22" s="68">
        <v>4</v>
      </c>
      <c r="Z22" s="53"/>
      <c r="AA22" s="48"/>
      <c r="AB22" s="49" t="s">
        <v>0</v>
      </c>
      <c r="AC22" s="81">
        <f t="shared" si="0"/>
        <v>1800</v>
      </c>
    </row>
    <row r="23" spans="2:29" s="19" customFormat="1" ht="13.5" customHeight="1">
      <c r="B23" s="42"/>
      <c r="C23" s="86" t="s">
        <v>14</v>
      </c>
      <c r="D23" s="87"/>
      <c r="E23" s="30">
        <v>4</v>
      </c>
      <c r="F23" s="30">
        <v>52</v>
      </c>
      <c r="G23" s="30">
        <v>12</v>
      </c>
      <c r="H23" s="30">
        <v>35</v>
      </c>
      <c r="I23" s="30">
        <v>6</v>
      </c>
      <c r="J23" s="30">
        <v>8</v>
      </c>
      <c r="K23" s="30">
        <v>19</v>
      </c>
      <c r="L23" s="30">
        <v>210</v>
      </c>
      <c r="M23" s="30">
        <v>2173</v>
      </c>
      <c r="N23" s="30">
        <v>7</v>
      </c>
      <c r="O23" s="34"/>
      <c r="P23" s="66">
        <v>7</v>
      </c>
      <c r="Q23" s="67">
        <v>24</v>
      </c>
      <c r="R23" s="67">
        <v>781</v>
      </c>
      <c r="S23" s="67">
        <v>603</v>
      </c>
      <c r="T23" s="67">
        <v>134</v>
      </c>
      <c r="U23" s="67">
        <v>60</v>
      </c>
      <c r="V23" s="67">
        <v>66</v>
      </c>
      <c r="W23" s="67">
        <v>2</v>
      </c>
      <c r="X23" s="67">
        <v>85</v>
      </c>
      <c r="Y23" s="67">
        <v>566</v>
      </c>
      <c r="Z23" s="52"/>
      <c r="AA23" s="83" t="s">
        <v>14</v>
      </c>
      <c r="AB23" s="83"/>
      <c r="AC23" s="81">
        <f t="shared" si="0"/>
        <v>4854</v>
      </c>
    </row>
    <row r="24" spans="2:29" s="19" customFormat="1" ht="13.5" customHeight="1">
      <c r="B24" s="43"/>
      <c r="C24" s="43"/>
      <c r="D24" s="44" t="s">
        <v>15</v>
      </c>
      <c r="E24" s="32">
        <v>0</v>
      </c>
      <c r="F24" s="32">
        <v>10</v>
      </c>
      <c r="G24" s="32">
        <v>1</v>
      </c>
      <c r="H24" s="32">
        <v>0</v>
      </c>
      <c r="I24" s="32">
        <v>0</v>
      </c>
      <c r="J24" s="32">
        <v>0</v>
      </c>
      <c r="K24" s="32">
        <v>0</v>
      </c>
      <c r="L24" s="32">
        <v>14</v>
      </c>
      <c r="M24" s="32">
        <v>21</v>
      </c>
      <c r="N24" s="32">
        <v>0</v>
      </c>
      <c r="O24" s="34"/>
      <c r="P24" s="35">
        <v>1</v>
      </c>
      <c r="Q24" s="68">
        <v>20</v>
      </c>
      <c r="R24" s="68">
        <v>6</v>
      </c>
      <c r="S24" s="68">
        <v>19</v>
      </c>
      <c r="T24" s="68">
        <v>16</v>
      </c>
      <c r="U24" s="68">
        <v>8</v>
      </c>
      <c r="V24" s="68">
        <v>0</v>
      </c>
      <c r="W24" s="68">
        <v>0</v>
      </c>
      <c r="X24" s="68">
        <v>32</v>
      </c>
      <c r="Y24" s="68">
        <v>8</v>
      </c>
      <c r="Z24" s="53"/>
      <c r="AA24" s="48"/>
      <c r="AB24" s="49" t="s">
        <v>15</v>
      </c>
      <c r="AC24" s="81">
        <f t="shared" si="0"/>
        <v>156</v>
      </c>
    </row>
    <row r="25" spans="2:29" s="19" customFormat="1" ht="13.5" customHeight="1">
      <c r="B25" s="43"/>
      <c r="C25" s="43"/>
      <c r="D25" s="44" t="s">
        <v>16</v>
      </c>
      <c r="E25" s="32">
        <v>1</v>
      </c>
      <c r="F25" s="32">
        <v>10</v>
      </c>
      <c r="G25" s="32">
        <v>2</v>
      </c>
      <c r="H25" s="32">
        <v>7</v>
      </c>
      <c r="I25" s="32">
        <v>1</v>
      </c>
      <c r="J25" s="32">
        <v>1</v>
      </c>
      <c r="K25" s="32">
        <v>2</v>
      </c>
      <c r="L25" s="32">
        <v>20</v>
      </c>
      <c r="M25" s="32">
        <v>185</v>
      </c>
      <c r="N25" s="32">
        <v>0</v>
      </c>
      <c r="O25" s="34"/>
      <c r="P25" s="35">
        <v>1</v>
      </c>
      <c r="Q25" s="68">
        <v>1</v>
      </c>
      <c r="R25" s="68">
        <v>65</v>
      </c>
      <c r="S25" s="68">
        <v>78</v>
      </c>
      <c r="T25" s="68">
        <v>13</v>
      </c>
      <c r="U25" s="68">
        <v>10</v>
      </c>
      <c r="V25" s="68">
        <v>4</v>
      </c>
      <c r="W25" s="68">
        <v>0</v>
      </c>
      <c r="X25" s="68">
        <v>17</v>
      </c>
      <c r="Y25" s="68">
        <v>53</v>
      </c>
      <c r="Z25" s="53"/>
      <c r="AA25" s="48"/>
      <c r="AB25" s="49" t="s">
        <v>16</v>
      </c>
      <c r="AC25" s="81">
        <f t="shared" si="0"/>
        <v>471</v>
      </c>
    </row>
    <row r="26" spans="2:29" s="18" customFormat="1" ht="15.75" customHeight="1">
      <c r="B26" s="43"/>
      <c r="C26" s="43"/>
      <c r="D26" s="44" t="s">
        <v>17</v>
      </c>
      <c r="E26" s="32">
        <v>3</v>
      </c>
      <c r="F26" s="32">
        <v>32</v>
      </c>
      <c r="G26" s="32">
        <v>9</v>
      </c>
      <c r="H26" s="32">
        <v>28</v>
      </c>
      <c r="I26" s="32">
        <v>5</v>
      </c>
      <c r="J26" s="32">
        <v>7</v>
      </c>
      <c r="K26" s="32">
        <v>17</v>
      </c>
      <c r="L26" s="32">
        <v>176</v>
      </c>
      <c r="M26" s="32">
        <v>1967</v>
      </c>
      <c r="N26" s="32">
        <v>7</v>
      </c>
      <c r="O26" s="31"/>
      <c r="P26" s="35">
        <v>5</v>
      </c>
      <c r="Q26" s="68">
        <v>3</v>
      </c>
      <c r="R26" s="68">
        <v>710</v>
      </c>
      <c r="S26" s="68">
        <v>506</v>
      </c>
      <c r="T26" s="68">
        <v>105</v>
      </c>
      <c r="U26" s="68">
        <v>42</v>
      </c>
      <c r="V26" s="68">
        <v>62</v>
      </c>
      <c r="W26" s="68">
        <v>2</v>
      </c>
      <c r="X26" s="68">
        <v>36</v>
      </c>
      <c r="Y26" s="68">
        <v>505</v>
      </c>
      <c r="Z26" s="53"/>
      <c r="AA26" s="48"/>
      <c r="AB26" s="49" t="s">
        <v>17</v>
      </c>
      <c r="AC26" s="81">
        <f t="shared" si="0"/>
        <v>4227</v>
      </c>
    </row>
    <row r="27" spans="2:29" s="19" customFormat="1" ht="13.5" customHeight="1">
      <c r="B27" s="42"/>
      <c r="C27" s="86" t="s">
        <v>18</v>
      </c>
      <c r="D27" s="87"/>
      <c r="E27" s="30">
        <v>325</v>
      </c>
      <c r="F27" s="30">
        <v>1359</v>
      </c>
      <c r="G27" s="30">
        <v>143</v>
      </c>
      <c r="H27" s="30">
        <v>79</v>
      </c>
      <c r="I27" s="30">
        <v>31</v>
      </c>
      <c r="J27" s="30">
        <v>102</v>
      </c>
      <c r="K27" s="30">
        <v>463</v>
      </c>
      <c r="L27" s="30">
        <v>6186</v>
      </c>
      <c r="M27" s="30">
        <v>5584</v>
      </c>
      <c r="N27" s="69">
        <v>245</v>
      </c>
      <c r="O27" s="34"/>
      <c r="P27" s="66">
        <v>181</v>
      </c>
      <c r="Q27" s="67">
        <v>1429</v>
      </c>
      <c r="R27" s="67">
        <v>5959</v>
      </c>
      <c r="S27" s="67">
        <v>7010</v>
      </c>
      <c r="T27" s="67">
        <v>3465</v>
      </c>
      <c r="U27" s="67">
        <v>5968</v>
      </c>
      <c r="V27" s="67">
        <v>454</v>
      </c>
      <c r="W27" s="67">
        <v>23</v>
      </c>
      <c r="X27" s="67">
        <v>2388</v>
      </c>
      <c r="Y27" s="67">
        <v>2467</v>
      </c>
      <c r="Z27" s="52"/>
      <c r="AA27" s="83" t="s">
        <v>18</v>
      </c>
      <c r="AB27" s="83"/>
      <c r="AC27" s="81">
        <f t="shared" si="0"/>
        <v>43861</v>
      </c>
    </row>
    <row r="28" spans="2:29" s="19" customFormat="1" ht="13.5" customHeight="1">
      <c r="B28" s="43"/>
      <c r="C28" s="43"/>
      <c r="D28" s="44" t="s">
        <v>19</v>
      </c>
      <c r="E28" s="33">
        <v>0</v>
      </c>
      <c r="F28" s="33">
        <v>0</v>
      </c>
      <c r="G28" s="33">
        <v>0</v>
      </c>
      <c r="H28" s="33">
        <v>0</v>
      </c>
      <c r="I28" s="33">
        <v>0</v>
      </c>
      <c r="J28" s="32">
        <v>1</v>
      </c>
      <c r="K28" s="32">
        <v>0</v>
      </c>
      <c r="L28" s="33">
        <v>0</v>
      </c>
      <c r="M28" s="33">
        <v>0</v>
      </c>
      <c r="N28" s="33">
        <v>0</v>
      </c>
      <c r="O28" s="34"/>
      <c r="P28" s="35">
        <v>0</v>
      </c>
      <c r="Q28" s="36">
        <v>0</v>
      </c>
      <c r="R28" s="33">
        <v>0</v>
      </c>
      <c r="S28" s="33">
        <v>0</v>
      </c>
      <c r="T28" s="33">
        <v>1</v>
      </c>
      <c r="U28" s="33">
        <v>0</v>
      </c>
      <c r="V28" s="33">
        <v>0</v>
      </c>
      <c r="W28" s="32">
        <v>0</v>
      </c>
      <c r="X28" s="32">
        <v>0</v>
      </c>
      <c r="Y28" s="33">
        <v>0</v>
      </c>
      <c r="Z28" s="53"/>
      <c r="AA28" s="48"/>
      <c r="AB28" s="49" t="s">
        <v>19</v>
      </c>
      <c r="AC28" s="81">
        <f t="shared" si="0"/>
        <v>2</v>
      </c>
    </row>
    <row r="29" spans="2:29" s="19" customFormat="1" ht="13.5" customHeight="1">
      <c r="B29" s="43"/>
      <c r="C29" s="43"/>
      <c r="D29" s="44" t="s">
        <v>20</v>
      </c>
      <c r="E29" s="33">
        <v>0</v>
      </c>
      <c r="F29" s="33">
        <v>0</v>
      </c>
      <c r="G29" s="33">
        <v>0</v>
      </c>
      <c r="H29" s="33">
        <v>0</v>
      </c>
      <c r="I29" s="33">
        <v>0</v>
      </c>
      <c r="J29" s="32">
        <v>0</v>
      </c>
      <c r="K29" s="32">
        <v>0</v>
      </c>
      <c r="L29" s="32">
        <v>2</v>
      </c>
      <c r="M29" s="32">
        <v>0</v>
      </c>
      <c r="N29" s="33">
        <v>0</v>
      </c>
      <c r="O29" s="34"/>
      <c r="P29" s="35">
        <v>0</v>
      </c>
      <c r="Q29" s="36">
        <v>0</v>
      </c>
      <c r="R29" s="33">
        <v>0</v>
      </c>
      <c r="S29" s="33">
        <v>0</v>
      </c>
      <c r="T29" s="33">
        <v>3</v>
      </c>
      <c r="U29" s="33">
        <v>0</v>
      </c>
      <c r="V29" s="32">
        <v>0</v>
      </c>
      <c r="W29" s="32">
        <v>0</v>
      </c>
      <c r="X29" s="32">
        <v>0</v>
      </c>
      <c r="Y29" s="32">
        <v>0</v>
      </c>
      <c r="Z29" s="53"/>
      <c r="AA29" s="48"/>
      <c r="AB29" s="49" t="s">
        <v>20</v>
      </c>
      <c r="AC29" s="81">
        <f t="shared" si="0"/>
        <v>5</v>
      </c>
    </row>
    <row r="30" spans="2:29" s="19" customFormat="1" ht="13.5" customHeight="1">
      <c r="B30" s="43"/>
      <c r="C30" s="43"/>
      <c r="D30" s="44" t="s">
        <v>21</v>
      </c>
      <c r="E30" s="33">
        <v>0</v>
      </c>
      <c r="F30" s="33">
        <v>0</v>
      </c>
      <c r="G30" s="33">
        <v>0</v>
      </c>
      <c r="H30" s="33">
        <v>0</v>
      </c>
      <c r="I30" s="33">
        <v>0</v>
      </c>
      <c r="J30" s="32">
        <v>0</v>
      </c>
      <c r="K30" s="33">
        <v>0</v>
      </c>
      <c r="L30" s="33">
        <v>0</v>
      </c>
      <c r="M30" s="32">
        <v>0</v>
      </c>
      <c r="N30" s="33">
        <v>1</v>
      </c>
      <c r="O30" s="34"/>
      <c r="P30" s="35">
        <v>0</v>
      </c>
      <c r="Q30" s="36">
        <v>0</v>
      </c>
      <c r="R30" s="33">
        <v>0</v>
      </c>
      <c r="S30" s="33">
        <v>1</v>
      </c>
      <c r="T30" s="33">
        <v>1</v>
      </c>
      <c r="U30" s="33">
        <v>0</v>
      </c>
      <c r="V30" s="33">
        <v>1</v>
      </c>
      <c r="W30" s="33">
        <v>1</v>
      </c>
      <c r="X30" s="33">
        <v>2</v>
      </c>
      <c r="Y30" s="33">
        <v>0</v>
      </c>
      <c r="Z30" s="53"/>
      <c r="AA30" s="48"/>
      <c r="AB30" s="49" t="s">
        <v>21</v>
      </c>
      <c r="AC30" s="81">
        <f t="shared" si="0"/>
        <v>7</v>
      </c>
    </row>
    <row r="31" spans="2:29" s="19" customFormat="1" ht="13.5" customHeight="1">
      <c r="B31" s="43"/>
      <c r="C31" s="43"/>
      <c r="D31" s="44" t="s">
        <v>22</v>
      </c>
      <c r="E31" s="33">
        <v>0</v>
      </c>
      <c r="F31" s="33">
        <v>0</v>
      </c>
      <c r="G31" s="33">
        <v>0</v>
      </c>
      <c r="H31" s="33">
        <v>0</v>
      </c>
      <c r="I31" s="32">
        <v>0</v>
      </c>
      <c r="J31" s="32">
        <v>0</v>
      </c>
      <c r="K31" s="32">
        <v>0</v>
      </c>
      <c r="L31" s="33">
        <v>0</v>
      </c>
      <c r="M31" s="33">
        <v>0</v>
      </c>
      <c r="N31" s="33">
        <v>3</v>
      </c>
      <c r="O31" s="34"/>
      <c r="P31" s="35">
        <v>0</v>
      </c>
      <c r="Q31" s="36">
        <v>1</v>
      </c>
      <c r="R31" s="33">
        <v>1</v>
      </c>
      <c r="S31" s="33">
        <v>1</v>
      </c>
      <c r="T31" s="33">
        <v>1</v>
      </c>
      <c r="U31" s="33">
        <v>1</v>
      </c>
      <c r="V31" s="33">
        <v>0</v>
      </c>
      <c r="W31" s="33">
        <v>0</v>
      </c>
      <c r="X31" s="33">
        <v>0</v>
      </c>
      <c r="Y31" s="32">
        <v>11</v>
      </c>
      <c r="Z31" s="53"/>
      <c r="AA31" s="48"/>
      <c r="AB31" s="49" t="s">
        <v>22</v>
      </c>
      <c r="AC31" s="81">
        <f t="shared" si="0"/>
        <v>19</v>
      </c>
    </row>
    <row r="32" spans="2:29" s="19" customFormat="1" ht="13.5" customHeight="1">
      <c r="B32" s="43"/>
      <c r="C32" s="43"/>
      <c r="D32" s="44" t="s">
        <v>23</v>
      </c>
      <c r="E32" s="33">
        <v>0</v>
      </c>
      <c r="F32" s="33">
        <v>0</v>
      </c>
      <c r="G32" s="33">
        <v>0</v>
      </c>
      <c r="H32" s="33">
        <v>0</v>
      </c>
      <c r="I32" s="33">
        <v>0</v>
      </c>
      <c r="J32" s="32">
        <v>0</v>
      </c>
      <c r="K32" s="32">
        <v>0</v>
      </c>
      <c r="L32" s="32">
        <v>5</v>
      </c>
      <c r="M32" s="32">
        <v>0</v>
      </c>
      <c r="N32" s="33">
        <v>0</v>
      </c>
      <c r="O32" s="34"/>
      <c r="P32" s="35">
        <v>0</v>
      </c>
      <c r="Q32" s="36">
        <v>0</v>
      </c>
      <c r="R32" s="33">
        <v>0</v>
      </c>
      <c r="S32" s="33">
        <v>0</v>
      </c>
      <c r="T32" s="33">
        <v>3</v>
      </c>
      <c r="U32" s="33">
        <v>1</v>
      </c>
      <c r="V32" s="33">
        <v>0</v>
      </c>
      <c r="W32" s="33">
        <v>0</v>
      </c>
      <c r="X32" s="33">
        <v>0</v>
      </c>
      <c r="Y32" s="33">
        <v>0</v>
      </c>
      <c r="Z32" s="53"/>
      <c r="AA32" s="48"/>
      <c r="AB32" s="49" t="s">
        <v>23</v>
      </c>
      <c r="AC32" s="81">
        <f t="shared" si="0"/>
        <v>9</v>
      </c>
    </row>
    <row r="33" spans="2:29" s="19" customFormat="1" ht="13.5" customHeight="1">
      <c r="B33" s="43"/>
      <c r="C33" s="43"/>
      <c r="D33" s="44" t="s">
        <v>56</v>
      </c>
      <c r="E33" s="33">
        <v>2</v>
      </c>
      <c r="F33" s="33">
        <v>0</v>
      </c>
      <c r="G33" s="33">
        <v>1</v>
      </c>
      <c r="H33" s="33">
        <v>0</v>
      </c>
      <c r="I33" s="33">
        <v>0</v>
      </c>
      <c r="J33" s="32">
        <v>0</v>
      </c>
      <c r="K33" s="32">
        <v>0</v>
      </c>
      <c r="L33" s="33">
        <v>0</v>
      </c>
      <c r="M33" s="33">
        <v>0</v>
      </c>
      <c r="N33" s="33">
        <v>2</v>
      </c>
      <c r="O33" s="34"/>
      <c r="P33" s="35">
        <v>0</v>
      </c>
      <c r="Q33" s="36">
        <v>0</v>
      </c>
      <c r="R33" s="33">
        <v>0</v>
      </c>
      <c r="S33" s="33">
        <v>11</v>
      </c>
      <c r="T33" s="33">
        <v>0</v>
      </c>
      <c r="U33" s="33">
        <v>0</v>
      </c>
      <c r="V33" s="33">
        <v>0</v>
      </c>
      <c r="W33" s="32">
        <v>0</v>
      </c>
      <c r="X33" s="32">
        <v>6</v>
      </c>
      <c r="Y33" s="32">
        <v>0</v>
      </c>
      <c r="Z33" s="53"/>
      <c r="AA33" s="48"/>
      <c r="AB33" s="49" t="s">
        <v>56</v>
      </c>
      <c r="AC33" s="81">
        <f t="shared" si="0"/>
        <v>22</v>
      </c>
    </row>
    <row r="34" spans="2:29" s="19" customFormat="1" ht="13.5" customHeight="1">
      <c r="B34" s="43"/>
      <c r="C34" s="43"/>
      <c r="D34" s="44" t="s">
        <v>57</v>
      </c>
      <c r="E34" s="33">
        <v>0</v>
      </c>
      <c r="F34" s="33">
        <v>0</v>
      </c>
      <c r="G34" s="33">
        <v>0</v>
      </c>
      <c r="H34" s="33">
        <v>0</v>
      </c>
      <c r="I34" s="33">
        <v>0</v>
      </c>
      <c r="J34" s="32">
        <v>0</v>
      </c>
      <c r="K34" s="33">
        <v>0</v>
      </c>
      <c r="L34" s="33">
        <v>0</v>
      </c>
      <c r="M34" s="33">
        <v>0</v>
      </c>
      <c r="N34" s="33">
        <v>0</v>
      </c>
      <c r="O34" s="34"/>
      <c r="P34" s="35">
        <v>0</v>
      </c>
      <c r="Q34" s="36">
        <v>0</v>
      </c>
      <c r="R34" s="33">
        <v>0</v>
      </c>
      <c r="S34" s="33">
        <v>0</v>
      </c>
      <c r="T34" s="33">
        <v>0</v>
      </c>
      <c r="U34" s="33">
        <v>0</v>
      </c>
      <c r="V34" s="32">
        <v>0</v>
      </c>
      <c r="W34" s="32">
        <v>0</v>
      </c>
      <c r="X34" s="33">
        <v>0</v>
      </c>
      <c r="Y34" s="33">
        <v>0</v>
      </c>
      <c r="Z34" s="53"/>
      <c r="AA34" s="48"/>
      <c r="AB34" s="49" t="s">
        <v>57</v>
      </c>
      <c r="AC34" s="81">
        <f t="shared" si="0"/>
        <v>0</v>
      </c>
    </row>
    <row r="35" spans="2:29" s="19" customFormat="1" ht="13.5" customHeight="1">
      <c r="B35" s="43"/>
      <c r="C35" s="43"/>
      <c r="D35" s="44" t="s">
        <v>25</v>
      </c>
      <c r="E35" s="33">
        <v>0</v>
      </c>
      <c r="F35" s="33">
        <v>0</v>
      </c>
      <c r="G35" s="33">
        <v>0</v>
      </c>
      <c r="H35" s="32">
        <v>1</v>
      </c>
      <c r="I35" s="33">
        <v>0</v>
      </c>
      <c r="J35" s="32">
        <v>0</v>
      </c>
      <c r="K35" s="32">
        <v>0</v>
      </c>
      <c r="L35" s="32">
        <v>0</v>
      </c>
      <c r="M35" s="33">
        <v>0</v>
      </c>
      <c r="N35" s="32">
        <v>0</v>
      </c>
      <c r="O35" s="34"/>
      <c r="P35" s="35">
        <v>0</v>
      </c>
      <c r="Q35" s="36">
        <v>0</v>
      </c>
      <c r="R35" s="33">
        <v>0</v>
      </c>
      <c r="S35" s="33">
        <v>4</v>
      </c>
      <c r="T35" s="33">
        <v>1</v>
      </c>
      <c r="U35" s="33">
        <v>0</v>
      </c>
      <c r="V35" s="33">
        <v>0</v>
      </c>
      <c r="W35" s="32">
        <v>0</v>
      </c>
      <c r="X35" s="32">
        <v>0</v>
      </c>
      <c r="Y35" s="32">
        <v>0</v>
      </c>
      <c r="Z35" s="53"/>
      <c r="AA35" s="48"/>
      <c r="AB35" s="49" t="s">
        <v>25</v>
      </c>
      <c r="AC35" s="81">
        <f t="shared" si="0"/>
        <v>6</v>
      </c>
    </row>
    <row r="36" spans="2:29" s="19" customFormat="1" ht="13.5" customHeight="1">
      <c r="B36" s="43"/>
      <c r="C36" s="43"/>
      <c r="D36" s="44" t="s">
        <v>26</v>
      </c>
      <c r="E36" s="32">
        <v>0</v>
      </c>
      <c r="F36" s="32">
        <v>0</v>
      </c>
      <c r="G36" s="32">
        <v>0</v>
      </c>
      <c r="H36" s="32">
        <v>0</v>
      </c>
      <c r="I36" s="32">
        <v>0</v>
      </c>
      <c r="J36" s="32">
        <v>0</v>
      </c>
      <c r="K36" s="32">
        <v>0</v>
      </c>
      <c r="L36" s="32">
        <v>0</v>
      </c>
      <c r="M36" s="32">
        <v>0</v>
      </c>
      <c r="N36" s="32">
        <v>0</v>
      </c>
      <c r="O36" s="34"/>
      <c r="P36" s="35">
        <v>0</v>
      </c>
      <c r="Q36" s="36">
        <v>0</v>
      </c>
      <c r="R36" s="33">
        <v>0</v>
      </c>
      <c r="S36" s="33">
        <v>0</v>
      </c>
      <c r="T36" s="33">
        <v>0</v>
      </c>
      <c r="U36" s="33">
        <v>0</v>
      </c>
      <c r="V36" s="33">
        <v>0</v>
      </c>
      <c r="W36" s="32">
        <v>0</v>
      </c>
      <c r="X36" s="32">
        <v>0</v>
      </c>
      <c r="Y36" s="32">
        <v>0</v>
      </c>
      <c r="Z36" s="53"/>
      <c r="AA36" s="48"/>
      <c r="AB36" s="49" t="s">
        <v>26</v>
      </c>
      <c r="AC36" s="81">
        <f t="shared" si="0"/>
        <v>0</v>
      </c>
    </row>
    <row r="37" spans="2:29" s="19" customFormat="1" ht="13.5" customHeight="1">
      <c r="B37" s="43"/>
      <c r="C37" s="43"/>
      <c r="D37" s="44" t="s">
        <v>58</v>
      </c>
      <c r="E37" s="33">
        <v>0</v>
      </c>
      <c r="F37" s="33">
        <v>0</v>
      </c>
      <c r="G37" s="33">
        <v>0</v>
      </c>
      <c r="H37" s="33">
        <v>0</v>
      </c>
      <c r="I37" s="33">
        <v>0</v>
      </c>
      <c r="J37" s="32">
        <v>0</v>
      </c>
      <c r="K37" s="32">
        <v>1</v>
      </c>
      <c r="L37" s="32">
        <v>8</v>
      </c>
      <c r="M37" s="32">
        <v>0</v>
      </c>
      <c r="N37" s="33">
        <v>0</v>
      </c>
      <c r="O37" s="34"/>
      <c r="P37" s="35">
        <v>0</v>
      </c>
      <c r="Q37" s="36">
        <v>0</v>
      </c>
      <c r="R37" s="33">
        <v>1</v>
      </c>
      <c r="S37" s="33">
        <v>33</v>
      </c>
      <c r="T37" s="32">
        <v>38</v>
      </c>
      <c r="U37" s="33">
        <v>3</v>
      </c>
      <c r="V37" s="33">
        <v>0</v>
      </c>
      <c r="W37" s="32">
        <v>0</v>
      </c>
      <c r="X37" s="32">
        <v>1</v>
      </c>
      <c r="Y37" s="32">
        <v>0</v>
      </c>
      <c r="Z37" s="53"/>
      <c r="AA37" s="48"/>
      <c r="AB37" s="49" t="s">
        <v>58</v>
      </c>
      <c r="AC37" s="81">
        <f t="shared" si="0"/>
        <v>85</v>
      </c>
    </row>
    <row r="38" spans="2:29" s="19" customFormat="1" ht="13.5" customHeight="1">
      <c r="B38" s="43"/>
      <c r="C38" s="43"/>
      <c r="D38" s="44" t="s">
        <v>27</v>
      </c>
      <c r="E38" s="32">
        <v>0</v>
      </c>
      <c r="F38" s="32">
        <v>0</v>
      </c>
      <c r="G38" s="32">
        <v>0</v>
      </c>
      <c r="H38" s="32">
        <v>0</v>
      </c>
      <c r="I38" s="32">
        <v>0</v>
      </c>
      <c r="J38" s="32">
        <v>0</v>
      </c>
      <c r="K38" s="32">
        <v>0</v>
      </c>
      <c r="L38" s="32">
        <v>0</v>
      </c>
      <c r="M38" s="32">
        <v>0</v>
      </c>
      <c r="N38" s="32">
        <v>0</v>
      </c>
      <c r="O38" s="34"/>
      <c r="P38" s="35">
        <v>0</v>
      </c>
      <c r="Q38" s="36">
        <v>1</v>
      </c>
      <c r="R38" s="33">
        <v>0</v>
      </c>
      <c r="S38" s="33">
        <v>9</v>
      </c>
      <c r="T38" s="32">
        <v>638</v>
      </c>
      <c r="U38" s="33">
        <v>6</v>
      </c>
      <c r="V38" s="33">
        <v>0</v>
      </c>
      <c r="W38" s="32">
        <v>0</v>
      </c>
      <c r="X38" s="32">
        <v>0</v>
      </c>
      <c r="Y38" s="32">
        <v>0</v>
      </c>
      <c r="Z38" s="53"/>
      <c r="AA38" s="48"/>
      <c r="AB38" s="49" t="s">
        <v>27</v>
      </c>
      <c r="AC38" s="81">
        <f t="shared" si="0"/>
        <v>654</v>
      </c>
    </row>
    <row r="39" spans="2:29" s="19" customFormat="1" ht="13.5" customHeight="1">
      <c r="B39" s="43"/>
      <c r="C39" s="43"/>
      <c r="D39" s="44" t="s">
        <v>59</v>
      </c>
      <c r="E39" s="33">
        <v>0</v>
      </c>
      <c r="F39" s="33">
        <v>0</v>
      </c>
      <c r="G39" s="32">
        <v>0</v>
      </c>
      <c r="H39" s="32">
        <v>0</v>
      </c>
      <c r="I39" s="33">
        <v>0</v>
      </c>
      <c r="J39" s="32">
        <v>0</v>
      </c>
      <c r="K39" s="32">
        <v>0</v>
      </c>
      <c r="L39" s="32">
        <v>0</v>
      </c>
      <c r="M39" s="32">
        <v>0</v>
      </c>
      <c r="N39" s="33">
        <v>0</v>
      </c>
      <c r="O39" s="34"/>
      <c r="P39" s="35">
        <v>0</v>
      </c>
      <c r="Q39" s="36">
        <v>0</v>
      </c>
      <c r="R39" s="33">
        <v>0</v>
      </c>
      <c r="S39" s="33">
        <v>2743</v>
      </c>
      <c r="T39" s="32">
        <v>0</v>
      </c>
      <c r="U39" s="33">
        <v>0</v>
      </c>
      <c r="V39" s="33">
        <v>0</v>
      </c>
      <c r="W39" s="32">
        <v>0</v>
      </c>
      <c r="X39" s="32">
        <v>0</v>
      </c>
      <c r="Y39" s="32">
        <v>0</v>
      </c>
      <c r="Z39" s="53"/>
      <c r="AA39" s="48"/>
      <c r="AB39" s="49" t="s">
        <v>59</v>
      </c>
      <c r="AC39" s="81">
        <f t="shared" si="0"/>
        <v>2743</v>
      </c>
    </row>
    <row r="40" spans="2:29" s="19" customFormat="1" ht="13.5" customHeight="1">
      <c r="B40" s="43"/>
      <c r="C40" s="43"/>
      <c r="D40" s="44" t="s">
        <v>28</v>
      </c>
      <c r="E40" s="32">
        <v>1</v>
      </c>
      <c r="F40" s="32">
        <v>0</v>
      </c>
      <c r="G40" s="33">
        <v>0</v>
      </c>
      <c r="H40" s="32">
        <v>0</v>
      </c>
      <c r="I40" s="33">
        <v>0</v>
      </c>
      <c r="J40" s="32">
        <v>1</v>
      </c>
      <c r="K40" s="32">
        <v>1</v>
      </c>
      <c r="L40" s="32">
        <v>3</v>
      </c>
      <c r="M40" s="32">
        <v>33</v>
      </c>
      <c r="N40" s="33">
        <v>7</v>
      </c>
      <c r="O40" s="34"/>
      <c r="P40" s="35">
        <v>0</v>
      </c>
      <c r="Q40" s="36">
        <v>0</v>
      </c>
      <c r="R40" s="33">
        <v>2</v>
      </c>
      <c r="S40" s="33">
        <v>5</v>
      </c>
      <c r="T40" s="32">
        <v>0</v>
      </c>
      <c r="U40" s="33">
        <v>1</v>
      </c>
      <c r="V40" s="33">
        <v>0</v>
      </c>
      <c r="W40" s="32">
        <v>0</v>
      </c>
      <c r="X40" s="32">
        <v>0</v>
      </c>
      <c r="Y40" s="32">
        <v>0</v>
      </c>
      <c r="Z40" s="53"/>
      <c r="AA40" s="48"/>
      <c r="AB40" s="49" t="s">
        <v>28</v>
      </c>
      <c r="AC40" s="81">
        <f t="shared" si="0"/>
        <v>54</v>
      </c>
    </row>
    <row r="41" spans="2:29" s="19" customFormat="1" ht="13.5" customHeight="1">
      <c r="B41" s="43"/>
      <c r="C41" s="43"/>
      <c r="D41" s="44" t="s">
        <v>29</v>
      </c>
      <c r="E41" s="32">
        <v>26</v>
      </c>
      <c r="F41" s="33">
        <v>2</v>
      </c>
      <c r="G41" s="33">
        <v>20</v>
      </c>
      <c r="H41" s="32">
        <v>17</v>
      </c>
      <c r="I41" s="33">
        <v>3</v>
      </c>
      <c r="J41" s="32">
        <v>20</v>
      </c>
      <c r="K41" s="32">
        <v>45</v>
      </c>
      <c r="L41" s="32">
        <v>161</v>
      </c>
      <c r="M41" s="32">
        <v>73</v>
      </c>
      <c r="N41" s="33">
        <v>31</v>
      </c>
      <c r="O41" s="34"/>
      <c r="P41" s="35">
        <v>2</v>
      </c>
      <c r="Q41" s="36">
        <v>1</v>
      </c>
      <c r="R41" s="33">
        <v>58</v>
      </c>
      <c r="S41" s="33">
        <v>65</v>
      </c>
      <c r="T41" s="33">
        <v>13</v>
      </c>
      <c r="U41" s="33">
        <v>22</v>
      </c>
      <c r="V41" s="33">
        <v>60</v>
      </c>
      <c r="W41" s="32">
        <v>0</v>
      </c>
      <c r="X41" s="33">
        <v>0</v>
      </c>
      <c r="Y41" s="32">
        <v>5</v>
      </c>
      <c r="Z41" s="53"/>
      <c r="AA41" s="48"/>
      <c r="AB41" s="49" t="s">
        <v>29</v>
      </c>
      <c r="AC41" s="81">
        <f t="shared" si="0"/>
        <v>624</v>
      </c>
    </row>
    <row r="42" spans="2:29" s="19" customFormat="1" ht="13.5" customHeight="1">
      <c r="B42" s="43"/>
      <c r="C42" s="43"/>
      <c r="D42" s="44" t="s">
        <v>31</v>
      </c>
      <c r="E42" s="33">
        <v>154</v>
      </c>
      <c r="F42" s="32">
        <v>112</v>
      </c>
      <c r="G42" s="32">
        <v>82</v>
      </c>
      <c r="H42" s="32">
        <v>36</v>
      </c>
      <c r="I42" s="33">
        <v>14</v>
      </c>
      <c r="J42" s="32">
        <v>44</v>
      </c>
      <c r="K42" s="32">
        <v>116</v>
      </c>
      <c r="L42" s="32">
        <v>288</v>
      </c>
      <c r="M42" s="32">
        <v>1755</v>
      </c>
      <c r="N42" s="33">
        <v>55</v>
      </c>
      <c r="O42" s="34"/>
      <c r="P42" s="35">
        <v>68</v>
      </c>
      <c r="Q42" s="36">
        <v>317</v>
      </c>
      <c r="R42" s="33">
        <v>1842</v>
      </c>
      <c r="S42" s="33">
        <v>1236</v>
      </c>
      <c r="T42" s="33">
        <v>355</v>
      </c>
      <c r="U42" s="33">
        <v>683</v>
      </c>
      <c r="V42" s="33">
        <v>202</v>
      </c>
      <c r="W42" s="32">
        <v>7</v>
      </c>
      <c r="X42" s="32">
        <v>378</v>
      </c>
      <c r="Y42" s="32">
        <v>123</v>
      </c>
      <c r="Z42" s="53"/>
      <c r="AA42" s="48"/>
      <c r="AB42" s="49" t="s">
        <v>31</v>
      </c>
      <c r="AC42" s="81">
        <f t="shared" si="0"/>
        <v>7867</v>
      </c>
    </row>
    <row r="43" spans="2:29" s="19" customFormat="1" ht="13.5" customHeight="1">
      <c r="B43" s="43"/>
      <c r="C43" s="43"/>
      <c r="D43" s="44" t="s">
        <v>60</v>
      </c>
      <c r="E43" s="32">
        <v>1</v>
      </c>
      <c r="F43" s="32">
        <v>5</v>
      </c>
      <c r="G43" s="32">
        <v>1</v>
      </c>
      <c r="H43" s="32">
        <v>1</v>
      </c>
      <c r="I43" s="32">
        <v>0</v>
      </c>
      <c r="J43" s="32">
        <v>1</v>
      </c>
      <c r="K43" s="32">
        <v>3</v>
      </c>
      <c r="L43" s="32">
        <v>9</v>
      </c>
      <c r="M43" s="32">
        <v>294</v>
      </c>
      <c r="N43" s="33">
        <v>18</v>
      </c>
      <c r="O43" s="34"/>
      <c r="P43" s="35">
        <v>0</v>
      </c>
      <c r="Q43" s="36">
        <v>0</v>
      </c>
      <c r="R43" s="33">
        <v>4</v>
      </c>
      <c r="S43" s="33">
        <v>19</v>
      </c>
      <c r="T43" s="33">
        <v>18</v>
      </c>
      <c r="U43" s="33">
        <v>168</v>
      </c>
      <c r="V43" s="33">
        <v>27</v>
      </c>
      <c r="W43" s="32">
        <v>0</v>
      </c>
      <c r="X43" s="33">
        <v>0</v>
      </c>
      <c r="Y43" s="33">
        <v>0</v>
      </c>
      <c r="Z43" s="53"/>
      <c r="AA43" s="48"/>
      <c r="AB43" s="49" t="s">
        <v>60</v>
      </c>
      <c r="AC43" s="81">
        <f t="shared" si="0"/>
        <v>569</v>
      </c>
    </row>
    <row r="44" spans="2:29" s="19" customFormat="1" ht="13.5" customHeight="1">
      <c r="B44" s="43"/>
      <c r="C44" s="43"/>
      <c r="D44" s="44" t="s">
        <v>24</v>
      </c>
      <c r="E44" s="32">
        <v>3</v>
      </c>
      <c r="F44" s="32">
        <v>135</v>
      </c>
      <c r="G44" s="32">
        <v>2</v>
      </c>
      <c r="H44" s="32">
        <v>2</v>
      </c>
      <c r="I44" s="33">
        <v>4</v>
      </c>
      <c r="J44" s="32">
        <v>4</v>
      </c>
      <c r="K44" s="33">
        <v>5</v>
      </c>
      <c r="L44" s="32">
        <v>200</v>
      </c>
      <c r="M44" s="32">
        <v>1254</v>
      </c>
      <c r="N44" s="33">
        <v>4</v>
      </c>
      <c r="O44" s="34"/>
      <c r="P44" s="35">
        <v>53</v>
      </c>
      <c r="Q44" s="36">
        <v>85</v>
      </c>
      <c r="R44" s="33">
        <v>310</v>
      </c>
      <c r="S44" s="33">
        <v>207</v>
      </c>
      <c r="T44" s="33">
        <v>92</v>
      </c>
      <c r="U44" s="33">
        <v>220</v>
      </c>
      <c r="V44" s="33">
        <v>5</v>
      </c>
      <c r="W44" s="32">
        <v>0</v>
      </c>
      <c r="X44" s="33">
        <v>68</v>
      </c>
      <c r="Y44" s="33">
        <v>203</v>
      </c>
      <c r="Z44" s="53"/>
      <c r="AA44" s="48"/>
      <c r="AB44" s="49" t="s">
        <v>24</v>
      </c>
      <c r="AC44" s="81">
        <f t="shared" si="0"/>
        <v>2856</v>
      </c>
    </row>
    <row r="45" spans="2:29" s="19" customFormat="1" ht="13.5" customHeight="1">
      <c r="B45" s="43"/>
      <c r="C45" s="43"/>
      <c r="D45" s="44" t="s">
        <v>61</v>
      </c>
      <c r="E45" s="32">
        <v>3</v>
      </c>
      <c r="F45" s="32">
        <v>245</v>
      </c>
      <c r="G45" s="32">
        <v>1</v>
      </c>
      <c r="H45" s="33">
        <v>3</v>
      </c>
      <c r="I45" s="33">
        <v>1</v>
      </c>
      <c r="J45" s="33">
        <v>1</v>
      </c>
      <c r="K45" s="33">
        <v>5</v>
      </c>
      <c r="L45" s="33">
        <v>15</v>
      </c>
      <c r="M45" s="33">
        <v>81</v>
      </c>
      <c r="N45" s="33">
        <v>0</v>
      </c>
      <c r="O45" s="34"/>
      <c r="P45" s="35">
        <v>1</v>
      </c>
      <c r="Q45" s="36">
        <v>8</v>
      </c>
      <c r="R45" s="33">
        <v>34</v>
      </c>
      <c r="S45" s="33">
        <v>68</v>
      </c>
      <c r="T45" s="32">
        <v>19</v>
      </c>
      <c r="U45" s="33">
        <v>11</v>
      </c>
      <c r="V45" s="32">
        <v>1</v>
      </c>
      <c r="W45" s="32">
        <v>0</v>
      </c>
      <c r="X45" s="32">
        <v>29</v>
      </c>
      <c r="Y45" s="32">
        <v>11</v>
      </c>
      <c r="Z45" s="53"/>
      <c r="AA45" s="48"/>
      <c r="AB45" s="49" t="s">
        <v>61</v>
      </c>
      <c r="AC45" s="81">
        <f t="shared" si="0"/>
        <v>537</v>
      </c>
    </row>
    <row r="46" spans="2:29" s="19" customFormat="1" ht="13.5" customHeight="1">
      <c r="B46" s="43"/>
      <c r="C46" s="43"/>
      <c r="D46" s="44" t="s">
        <v>62</v>
      </c>
      <c r="E46" s="32">
        <v>0</v>
      </c>
      <c r="F46" s="33">
        <v>2</v>
      </c>
      <c r="G46" s="33">
        <v>0</v>
      </c>
      <c r="H46" s="33">
        <v>0</v>
      </c>
      <c r="I46" s="33">
        <v>0</v>
      </c>
      <c r="J46" s="32">
        <v>0</v>
      </c>
      <c r="K46" s="32">
        <v>15</v>
      </c>
      <c r="L46" s="32">
        <v>3</v>
      </c>
      <c r="M46" s="32">
        <v>0</v>
      </c>
      <c r="N46" s="32">
        <v>0</v>
      </c>
      <c r="O46" s="34"/>
      <c r="P46" s="35">
        <v>0</v>
      </c>
      <c r="Q46" s="36">
        <v>122</v>
      </c>
      <c r="R46" s="33">
        <v>1646</v>
      </c>
      <c r="S46" s="33">
        <v>64</v>
      </c>
      <c r="T46" s="33">
        <v>555</v>
      </c>
      <c r="U46" s="33">
        <v>4120</v>
      </c>
      <c r="V46" s="33">
        <v>0</v>
      </c>
      <c r="W46" s="32">
        <v>0</v>
      </c>
      <c r="X46" s="33">
        <v>0</v>
      </c>
      <c r="Y46" s="33">
        <v>0</v>
      </c>
      <c r="Z46" s="53"/>
      <c r="AA46" s="48"/>
      <c r="AB46" s="49" t="s">
        <v>62</v>
      </c>
      <c r="AC46" s="81">
        <f t="shared" si="0"/>
        <v>6527</v>
      </c>
    </row>
    <row r="47" spans="2:29" s="19" customFormat="1" ht="13.5" customHeight="1">
      <c r="B47" s="43"/>
      <c r="C47" s="43"/>
      <c r="D47" s="44" t="s">
        <v>63</v>
      </c>
      <c r="E47" s="32">
        <v>5</v>
      </c>
      <c r="F47" s="32">
        <v>24</v>
      </c>
      <c r="G47" s="32">
        <v>10</v>
      </c>
      <c r="H47" s="32">
        <v>5</v>
      </c>
      <c r="I47" s="32">
        <v>6</v>
      </c>
      <c r="J47" s="32">
        <v>5</v>
      </c>
      <c r="K47" s="32">
        <v>47</v>
      </c>
      <c r="L47" s="32">
        <v>45</v>
      </c>
      <c r="M47" s="32">
        <v>432</v>
      </c>
      <c r="N47" s="32">
        <v>1</v>
      </c>
      <c r="O47" s="34"/>
      <c r="P47" s="35">
        <v>4</v>
      </c>
      <c r="Q47" s="36">
        <v>281</v>
      </c>
      <c r="R47" s="33">
        <v>600</v>
      </c>
      <c r="S47" s="32">
        <v>90</v>
      </c>
      <c r="T47" s="32">
        <v>281</v>
      </c>
      <c r="U47" s="32">
        <v>108</v>
      </c>
      <c r="V47" s="32">
        <v>1</v>
      </c>
      <c r="W47" s="32">
        <v>0</v>
      </c>
      <c r="X47" s="32">
        <v>426</v>
      </c>
      <c r="Y47" s="32">
        <v>46</v>
      </c>
      <c r="Z47" s="53"/>
      <c r="AA47" s="48"/>
      <c r="AB47" s="49" t="s">
        <v>63</v>
      </c>
      <c r="AC47" s="81">
        <f t="shared" si="0"/>
        <v>2417</v>
      </c>
    </row>
    <row r="48" spans="2:29" s="19" customFormat="1" ht="13.5" customHeight="1">
      <c r="B48" s="43"/>
      <c r="C48" s="43"/>
      <c r="D48" s="44" t="s">
        <v>64</v>
      </c>
      <c r="E48" s="33">
        <v>0</v>
      </c>
      <c r="F48" s="33">
        <v>0</v>
      </c>
      <c r="G48" s="33">
        <v>0</v>
      </c>
      <c r="H48" s="33">
        <v>0</v>
      </c>
      <c r="I48" s="32">
        <v>0</v>
      </c>
      <c r="J48" s="32">
        <v>0</v>
      </c>
      <c r="K48" s="32">
        <v>0</v>
      </c>
      <c r="L48" s="33">
        <v>1</v>
      </c>
      <c r="M48" s="32">
        <v>0</v>
      </c>
      <c r="N48" s="33">
        <v>0</v>
      </c>
      <c r="O48" s="34"/>
      <c r="P48" s="35">
        <v>0</v>
      </c>
      <c r="Q48" s="36">
        <v>0</v>
      </c>
      <c r="R48" s="33">
        <v>2</v>
      </c>
      <c r="S48" s="32">
        <v>7</v>
      </c>
      <c r="T48" s="32">
        <v>33</v>
      </c>
      <c r="U48" s="33">
        <v>6</v>
      </c>
      <c r="V48" s="32">
        <v>0</v>
      </c>
      <c r="W48" s="32">
        <v>0</v>
      </c>
      <c r="X48" s="32">
        <v>0</v>
      </c>
      <c r="Y48" s="32">
        <v>0</v>
      </c>
      <c r="Z48" s="53"/>
      <c r="AA48" s="48"/>
      <c r="AB48" s="49" t="s">
        <v>64</v>
      </c>
      <c r="AC48" s="81">
        <f t="shared" si="0"/>
        <v>49</v>
      </c>
    </row>
    <row r="49" spans="2:29" s="19" customFormat="1" ht="13.5" customHeight="1">
      <c r="B49" s="43"/>
      <c r="C49" s="43"/>
      <c r="D49" s="44" t="s">
        <v>65</v>
      </c>
      <c r="E49" s="32">
        <v>2</v>
      </c>
      <c r="F49" s="32">
        <v>6</v>
      </c>
      <c r="G49" s="32">
        <v>0</v>
      </c>
      <c r="H49" s="32">
        <v>0</v>
      </c>
      <c r="I49" s="32">
        <v>0</v>
      </c>
      <c r="J49" s="32">
        <v>0</v>
      </c>
      <c r="K49" s="32">
        <v>0</v>
      </c>
      <c r="L49" s="32">
        <v>4</v>
      </c>
      <c r="M49" s="32">
        <v>14</v>
      </c>
      <c r="N49" s="32">
        <v>0</v>
      </c>
      <c r="O49" s="34"/>
      <c r="P49" s="35">
        <v>2</v>
      </c>
      <c r="Q49" s="36">
        <v>2</v>
      </c>
      <c r="R49" s="32">
        <v>5</v>
      </c>
      <c r="S49" s="32">
        <v>20</v>
      </c>
      <c r="T49" s="32">
        <v>8</v>
      </c>
      <c r="U49" s="32">
        <v>1</v>
      </c>
      <c r="V49" s="32">
        <v>0</v>
      </c>
      <c r="W49" s="32">
        <v>0</v>
      </c>
      <c r="X49" s="32">
        <v>9</v>
      </c>
      <c r="Y49" s="32">
        <v>0</v>
      </c>
      <c r="Z49" s="53"/>
      <c r="AA49" s="48"/>
      <c r="AB49" s="49" t="s">
        <v>65</v>
      </c>
      <c r="AC49" s="81">
        <f t="shared" si="0"/>
        <v>73</v>
      </c>
    </row>
    <row r="50" spans="2:29" s="19" customFormat="1" ht="13.5" customHeight="1">
      <c r="B50" s="43"/>
      <c r="C50" s="43"/>
      <c r="D50" s="44" t="s">
        <v>30</v>
      </c>
      <c r="E50" s="32">
        <v>18</v>
      </c>
      <c r="F50" s="32">
        <v>2</v>
      </c>
      <c r="G50" s="32">
        <v>1</v>
      </c>
      <c r="H50" s="33">
        <v>0</v>
      </c>
      <c r="I50" s="32">
        <v>1</v>
      </c>
      <c r="J50" s="32">
        <v>1</v>
      </c>
      <c r="K50" s="32">
        <v>160</v>
      </c>
      <c r="L50" s="32">
        <v>3</v>
      </c>
      <c r="M50" s="32">
        <v>1</v>
      </c>
      <c r="N50" s="33">
        <v>74</v>
      </c>
      <c r="O50" s="34"/>
      <c r="P50" s="35">
        <v>1</v>
      </c>
      <c r="Q50" s="36">
        <v>15</v>
      </c>
      <c r="R50" s="33">
        <v>12</v>
      </c>
      <c r="S50" s="33">
        <v>3</v>
      </c>
      <c r="T50" s="33">
        <v>72</v>
      </c>
      <c r="U50" s="32">
        <v>11</v>
      </c>
      <c r="V50" s="32">
        <v>3</v>
      </c>
      <c r="W50" s="32">
        <v>0</v>
      </c>
      <c r="X50" s="32">
        <v>7</v>
      </c>
      <c r="Y50" s="32">
        <v>1851</v>
      </c>
      <c r="Z50" s="53"/>
      <c r="AA50" s="48"/>
      <c r="AB50" s="49" t="s">
        <v>30</v>
      </c>
      <c r="AC50" s="81">
        <f t="shared" si="0"/>
        <v>2236</v>
      </c>
    </row>
    <row r="51" spans="2:29" s="19" customFormat="1" ht="13.5" customHeight="1">
      <c r="B51" s="43"/>
      <c r="C51" s="43"/>
      <c r="D51" s="44" t="s">
        <v>66</v>
      </c>
      <c r="E51" s="33">
        <v>11</v>
      </c>
      <c r="F51" s="33">
        <v>2</v>
      </c>
      <c r="G51" s="33">
        <v>1</v>
      </c>
      <c r="H51" s="33">
        <v>1</v>
      </c>
      <c r="I51" s="33">
        <v>0</v>
      </c>
      <c r="J51" s="32">
        <v>2</v>
      </c>
      <c r="K51" s="32">
        <v>9</v>
      </c>
      <c r="L51" s="32">
        <v>7</v>
      </c>
      <c r="M51" s="32">
        <v>0</v>
      </c>
      <c r="N51" s="32">
        <v>5</v>
      </c>
      <c r="O51" s="34"/>
      <c r="P51" s="35">
        <v>2</v>
      </c>
      <c r="Q51" s="36">
        <v>18</v>
      </c>
      <c r="R51" s="33">
        <v>95</v>
      </c>
      <c r="S51" s="33">
        <v>1165</v>
      </c>
      <c r="T51" s="32">
        <v>495</v>
      </c>
      <c r="U51" s="33">
        <v>39</v>
      </c>
      <c r="V51" s="33">
        <v>15</v>
      </c>
      <c r="W51" s="32">
        <v>2</v>
      </c>
      <c r="X51" s="33">
        <v>153</v>
      </c>
      <c r="Y51" s="33">
        <v>67</v>
      </c>
      <c r="Z51" s="53"/>
      <c r="AA51" s="48"/>
      <c r="AB51" s="49" t="s">
        <v>66</v>
      </c>
      <c r="AC51" s="81">
        <f t="shared" si="0"/>
        <v>2089</v>
      </c>
    </row>
    <row r="52" spans="2:29" s="19" customFormat="1" ht="13.5" customHeight="1">
      <c r="B52" s="43"/>
      <c r="C52" s="43"/>
      <c r="D52" s="44" t="s">
        <v>67</v>
      </c>
      <c r="E52" s="32">
        <v>0</v>
      </c>
      <c r="F52" s="32">
        <v>0</v>
      </c>
      <c r="G52" s="32">
        <v>0</v>
      </c>
      <c r="H52" s="32">
        <v>0</v>
      </c>
      <c r="I52" s="32">
        <v>0</v>
      </c>
      <c r="J52" s="32">
        <v>0</v>
      </c>
      <c r="K52" s="32">
        <v>0</v>
      </c>
      <c r="L52" s="32">
        <v>2</v>
      </c>
      <c r="M52" s="32">
        <v>0</v>
      </c>
      <c r="N52" s="32">
        <v>0</v>
      </c>
      <c r="O52" s="34"/>
      <c r="P52" s="35">
        <v>0</v>
      </c>
      <c r="Q52" s="36">
        <v>0</v>
      </c>
      <c r="R52" s="33">
        <v>0</v>
      </c>
      <c r="S52" s="32">
        <v>2</v>
      </c>
      <c r="T52" s="32">
        <v>6</v>
      </c>
      <c r="U52" s="33">
        <v>0</v>
      </c>
      <c r="V52" s="33">
        <v>0</v>
      </c>
      <c r="W52" s="32">
        <v>0</v>
      </c>
      <c r="X52" s="32">
        <v>0</v>
      </c>
      <c r="Y52" s="32">
        <v>0</v>
      </c>
      <c r="Z52" s="53"/>
      <c r="AA52" s="48"/>
      <c r="AB52" s="49" t="s">
        <v>67</v>
      </c>
      <c r="AC52" s="81">
        <f t="shared" si="0"/>
        <v>10</v>
      </c>
    </row>
    <row r="53" spans="2:29" s="19" customFormat="1" ht="13.5" customHeight="1" thickBot="1">
      <c r="B53" s="46"/>
      <c r="C53" s="46"/>
      <c r="D53" s="47" t="s">
        <v>32</v>
      </c>
      <c r="E53" s="37">
        <v>99</v>
      </c>
      <c r="F53" s="37">
        <v>824</v>
      </c>
      <c r="G53" s="37">
        <v>24</v>
      </c>
      <c r="H53" s="37">
        <v>13</v>
      </c>
      <c r="I53" s="37">
        <v>2</v>
      </c>
      <c r="J53" s="37">
        <v>22</v>
      </c>
      <c r="K53" s="37">
        <v>56</v>
      </c>
      <c r="L53" s="37">
        <v>5430</v>
      </c>
      <c r="M53" s="37">
        <v>1647</v>
      </c>
      <c r="N53" s="37">
        <v>44</v>
      </c>
      <c r="O53" s="34"/>
      <c r="P53" s="38">
        <v>48</v>
      </c>
      <c r="Q53" s="39">
        <v>578</v>
      </c>
      <c r="R53" s="55">
        <v>1347</v>
      </c>
      <c r="S53" s="37">
        <v>1257</v>
      </c>
      <c r="T53" s="37">
        <v>832</v>
      </c>
      <c r="U53" s="37">
        <v>567</v>
      </c>
      <c r="V53" s="37">
        <v>139</v>
      </c>
      <c r="W53" s="37">
        <v>13</v>
      </c>
      <c r="X53" s="37">
        <v>1309</v>
      </c>
      <c r="Y53" s="37">
        <v>150</v>
      </c>
      <c r="Z53" s="54"/>
      <c r="AA53" s="46"/>
      <c r="AB53" s="51" t="s">
        <v>32</v>
      </c>
      <c r="AC53" s="81">
        <f t="shared" si="0"/>
        <v>14401</v>
      </c>
    </row>
    <row r="54" spans="2:29" s="19" customFormat="1" ht="13.5" customHeight="1">
      <c r="B54" s="48"/>
      <c r="C54" s="48"/>
      <c r="D54" s="49"/>
      <c r="E54" s="36"/>
      <c r="F54" s="36"/>
      <c r="G54" s="36"/>
      <c r="H54" s="36"/>
      <c r="I54" s="36"/>
      <c r="J54" s="36"/>
      <c r="K54" s="36"/>
      <c r="L54" s="36"/>
      <c r="M54" s="36"/>
      <c r="N54" s="36"/>
      <c r="O54" s="34"/>
      <c r="P54" s="36">
        <v>5</v>
      </c>
      <c r="Q54" s="96" t="s">
        <v>122</v>
      </c>
      <c r="R54" s="96"/>
      <c r="S54" s="96"/>
      <c r="T54" s="96"/>
      <c r="U54" s="96"/>
      <c r="V54" s="96"/>
      <c r="W54" s="96"/>
      <c r="X54" s="96"/>
      <c r="Y54" s="96"/>
      <c r="Z54" s="96"/>
      <c r="AA54" s="96"/>
      <c r="AB54" s="96"/>
      <c r="AC54" s="81">
        <f t="shared" si="0"/>
        <v>5</v>
      </c>
    </row>
    <row r="55" spans="2:29" s="19" customFormat="1" ht="13.5" customHeight="1">
      <c r="B55" s="48"/>
      <c r="C55" s="48"/>
      <c r="D55" s="49"/>
      <c r="E55" s="36"/>
      <c r="F55" s="36"/>
      <c r="G55" s="36"/>
      <c r="H55" s="36"/>
      <c r="I55" s="36"/>
      <c r="J55" s="36"/>
      <c r="K55" s="36"/>
      <c r="L55" s="36"/>
      <c r="M55" s="36"/>
      <c r="N55" s="36"/>
      <c r="O55" s="34"/>
      <c r="P55" s="36"/>
      <c r="Q55" s="88"/>
      <c r="R55" s="88"/>
      <c r="S55" s="88"/>
      <c r="T55" s="88"/>
      <c r="U55" s="88"/>
      <c r="V55" s="88"/>
      <c r="W55" s="88"/>
      <c r="X55" s="88"/>
      <c r="Y55" s="88"/>
      <c r="Z55" s="88"/>
      <c r="AA55" s="88"/>
      <c r="AB55" s="88"/>
      <c r="AC55" s="81">
        <f t="shared" si="0"/>
        <v>0</v>
      </c>
    </row>
    <row r="56" spans="2:29" s="19" customFormat="1" ht="13.5" customHeight="1">
      <c r="B56" s="48"/>
      <c r="C56" s="48"/>
      <c r="D56" s="49"/>
      <c r="E56" s="36"/>
      <c r="F56" s="36"/>
      <c r="G56" s="36"/>
      <c r="H56" s="36"/>
      <c r="I56" s="36"/>
      <c r="J56" s="36"/>
      <c r="K56" s="36"/>
      <c r="L56" s="36"/>
      <c r="M56" s="36"/>
      <c r="N56" s="36"/>
      <c r="O56" s="34"/>
      <c r="P56" s="36"/>
      <c r="Q56" s="88"/>
      <c r="R56" s="88"/>
      <c r="S56" s="88"/>
      <c r="T56" s="88"/>
      <c r="U56" s="88"/>
      <c r="V56" s="88"/>
      <c r="W56" s="88"/>
      <c r="X56" s="88"/>
      <c r="Y56" s="88"/>
      <c r="Z56" s="88"/>
      <c r="AA56" s="88"/>
      <c r="AB56" s="88"/>
      <c r="AC56" s="81">
        <f t="shared" si="0"/>
        <v>0</v>
      </c>
    </row>
    <row r="57" spans="1:29" ht="10.5" customHeight="1">
      <c r="A57" s="3"/>
      <c r="B57" s="10"/>
      <c r="C57" s="10"/>
      <c r="D57" s="10"/>
      <c r="Q57" s="88"/>
      <c r="R57" s="88"/>
      <c r="S57" s="88"/>
      <c r="T57" s="88"/>
      <c r="U57" s="88"/>
      <c r="V57" s="88"/>
      <c r="W57" s="88"/>
      <c r="X57" s="88"/>
      <c r="Y57" s="88"/>
      <c r="Z57" s="88"/>
      <c r="AA57" s="88"/>
      <c r="AB57" s="88"/>
      <c r="AC57" s="81">
        <f t="shared" si="0"/>
        <v>0</v>
      </c>
    </row>
    <row r="58" spans="1:29" ht="13.5" customHeight="1">
      <c r="A58" s="3"/>
      <c r="B58" s="10"/>
      <c r="C58" s="10"/>
      <c r="D58" s="10"/>
      <c r="P58" s="3">
        <v>6</v>
      </c>
      <c r="Q58" s="97" t="s">
        <v>125</v>
      </c>
      <c r="R58" s="97"/>
      <c r="S58" s="97"/>
      <c r="T58" s="97"/>
      <c r="U58" s="97"/>
      <c r="V58" s="97"/>
      <c r="W58" s="97"/>
      <c r="X58" s="97"/>
      <c r="Y58" s="97"/>
      <c r="Z58" s="97"/>
      <c r="AA58" s="97"/>
      <c r="AB58" s="97"/>
      <c r="AC58" s="81">
        <f t="shared" si="0"/>
        <v>6</v>
      </c>
    </row>
    <row r="59" spans="1:29" ht="9">
      <c r="A59" s="3"/>
      <c r="B59" s="10"/>
      <c r="C59" s="10"/>
      <c r="D59" s="10"/>
      <c r="Q59" s="97"/>
      <c r="R59" s="97"/>
      <c r="S59" s="97"/>
      <c r="T59" s="97"/>
      <c r="U59" s="97"/>
      <c r="V59" s="97"/>
      <c r="W59" s="97"/>
      <c r="X59" s="97"/>
      <c r="Y59" s="97"/>
      <c r="Z59" s="97"/>
      <c r="AA59" s="97"/>
      <c r="AB59" s="97"/>
      <c r="AC59" s="81">
        <f t="shared" si="0"/>
        <v>0</v>
      </c>
    </row>
    <row r="60" spans="1:29" ht="13.5" customHeight="1">
      <c r="A60" s="3"/>
      <c r="B60" s="10"/>
      <c r="C60" s="10"/>
      <c r="D60" s="10"/>
      <c r="P60" s="3">
        <v>7</v>
      </c>
      <c r="Q60" s="88" t="s">
        <v>123</v>
      </c>
      <c r="R60" s="88"/>
      <c r="S60" s="88"/>
      <c r="T60" s="88"/>
      <c r="U60" s="88"/>
      <c r="V60" s="88"/>
      <c r="W60" s="88"/>
      <c r="X60" s="88"/>
      <c r="Y60" s="88"/>
      <c r="Z60" s="88"/>
      <c r="AA60" s="88"/>
      <c r="AB60" s="88"/>
      <c r="AC60" s="81">
        <f t="shared" si="0"/>
        <v>7</v>
      </c>
    </row>
    <row r="61" spans="1:28" ht="13.5" customHeight="1">
      <c r="A61" s="3"/>
      <c r="B61" s="10"/>
      <c r="C61" s="10"/>
      <c r="D61" s="10"/>
      <c r="Q61" s="36"/>
      <c r="R61" s="36"/>
      <c r="S61" s="36"/>
      <c r="T61" s="36"/>
      <c r="U61" s="36"/>
      <c r="V61" s="36"/>
      <c r="W61" s="36"/>
      <c r="X61" s="36"/>
      <c r="Y61" s="36"/>
      <c r="Z61" s="36"/>
      <c r="AA61" s="36"/>
      <c r="AB61" s="36"/>
    </row>
    <row r="62" spans="1:28" ht="13.5" customHeight="1">
      <c r="A62" s="3"/>
      <c r="B62" s="3"/>
      <c r="C62" s="3"/>
      <c r="D62" s="71"/>
      <c r="E62" s="73"/>
      <c r="F62" s="73"/>
      <c r="G62" s="73"/>
      <c r="H62" s="73"/>
      <c r="I62" s="73"/>
      <c r="J62" s="73"/>
      <c r="K62" s="73"/>
      <c r="L62" s="73"/>
      <c r="M62" s="73"/>
      <c r="N62" s="73"/>
      <c r="P62" s="73"/>
      <c r="Q62" s="73"/>
      <c r="R62" s="73"/>
      <c r="S62" s="73"/>
      <c r="T62" s="73"/>
      <c r="U62" s="73"/>
      <c r="V62" s="73"/>
      <c r="W62" s="73"/>
      <c r="X62" s="73"/>
      <c r="Y62" s="73"/>
      <c r="Z62" s="3"/>
      <c r="AA62" s="3"/>
      <c r="AB62" s="3"/>
    </row>
    <row r="63" spans="2:28" ht="12">
      <c r="B63" s="3"/>
      <c r="C63" s="3"/>
      <c r="D63" s="71"/>
      <c r="E63" s="73"/>
      <c r="F63" s="73"/>
      <c r="G63" s="73"/>
      <c r="H63" s="73"/>
      <c r="I63" s="73"/>
      <c r="J63" s="73"/>
      <c r="K63" s="73"/>
      <c r="L63" s="73"/>
      <c r="M63" s="73"/>
      <c r="N63" s="73"/>
      <c r="P63" s="73"/>
      <c r="Q63" s="73"/>
      <c r="R63" s="73"/>
      <c r="S63" s="73"/>
      <c r="T63" s="73"/>
      <c r="U63" s="73"/>
      <c r="V63" s="73"/>
      <c r="W63" s="73"/>
      <c r="X63" s="73"/>
      <c r="Y63" s="73"/>
      <c r="Z63" s="3"/>
      <c r="AA63" s="3"/>
      <c r="AB63" s="3"/>
    </row>
    <row r="64" spans="2:28" ht="12">
      <c r="B64" s="3"/>
      <c r="C64" s="3"/>
      <c r="D64" s="71"/>
      <c r="E64" s="73"/>
      <c r="F64" s="73"/>
      <c r="G64" s="73"/>
      <c r="H64" s="73"/>
      <c r="I64" s="73"/>
      <c r="J64" s="73"/>
      <c r="K64" s="73"/>
      <c r="L64" s="73"/>
      <c r="M64" s="73"/>
      <c r="N64" s="73"/>
      <c r="P64" s="73"/>
      <c r="Q64" s="73"/>
      <c r="R64" s="73"/>
      <c r="S64" s="73"/>
      <c r="T64" s="73"/>
      <c r="U64" s="73"/>
      <c r="V64" s="73"/>
      <c r="W64" s="73"/>
      <c r="X64" s="73"/>
      <c r="Y64" s="73"/>
      <c r="Z64" s="3"/>
      <c r="AA64" s="3"/>
      <c r="AB64" s="3"/>
    </row>
    <row r="65" spans="4:28" ht="12">
      <c r="D65" s="74"/>
      <c r="E65" s="75"/>
      <c r="F65" s="75"/>
      <c r="G65" s="75"/>
      <c r="H65" s="75"/>
      <c r="I65" s="75"/>
      <c r="J65" s="75"/>
      <c r="K65" s="75"/>
      <c r="L65" s="75"/>
      <c r="M65" s="75"/>
      <c r="N65" s="75"/>
      <c r="P65" s="75"/>
      <c r="Q65" s="75"/>
      <c r="R65" s="75"/>
      <c r="S65" s="75"/>
      <c r="T65" s="75"/>
      <c r="U65" s="75"/>
      <c r="V65" s="75"/>
      <c r="W65" s="75"/>
      <c r="X65" s="75"/>
      <c r="Y65" s="75"/>
      <c r="AB65" s="13"/>
    </row>
    <row r="66" spans="4:28" ht="9">
      <c r="D66" s="13"/>
      <c r="AB66" s="13"/>
    </row>
    <row r="67" spans="4:28" ht="9">
      <c r="D67" s="13"/>
      <c r="AB67" s="13"/>
    </row>
    <row r="68" spans="4:28" ht="9">
      <c r="D68" s="13"/>
      <c r="AB68" s="13"/>
    </row>
    <row r="69" spans="4:28" ht="9">
      <c r="D69" s="13"/>
      <c r="AB69" s="13"/>
    </row>
    <row r="70" spans="4:28" ht="9">
      <c r="D70" s="13"/>
      <c r="AB70" s="13"/>
    </row>
    <row r="71" spans="4:28" ht="9">
      <c r="D71" s="13"/>
      <c r="AB71" s="13"/>
    </row>
    <row r="72" spans="4:28" ht="9">
      <c r="D72" s="13"/>
      <c r="AB72" s="13"/>
    </row>
  </sheetData>
  <sheetProtection/>
  <mergeCells count="15">
    <mergeCell ref="Z4:AB4"/>
    <mergeCell ref="B4:D4"/>
    <mergeCell ref="B5:D5"/>
    <mergeCell ref="C6:D6"/>
    <mergeCell ref="C23:D23"/>
    <mergeCell ref="E2:M2"/>
    <mergeCell ref="Q2:Y2"/>
    <mergeCell ref="Z5:AB5"/>
    <mergeCell ref="AA6:AB6"/>
    <mergeCell ref="Q58:AB59"/>
    <mergeCell ref="Q60:AB60"/>
    <mergeCell ref="Q54:AB57"/>
    <mergeCell ref="C27:D27"/>
    <mergeCell ref="AA23:AB23"/>
    <mergeCell ref="AA27:AB2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72"/>
  <sheetViews>
    <sheetView view="pageBreakPreview" zoomScaleSheetLayoutView="100" zoomScalePageLayoutView="0" workbookViewId="0" topLeftCell="A1">
      <selection activeCell="D3" sqref="D3"/>
    </sheetView>
  </sheetViews>
  <sheetFormatPr defaultColWidth="9.28125" defaultRowHeight="12"/>
  <cols>
    <col min="1" max="3" width="2.8515625" style="0" customWidth="1"/>
    <col min="4" max="4" width="18.7109375" style="0" customWidth="1"/>
    <col min="5" max="5" width="9.00390625" style="3" customWidth="1"/>
    <col min="6" max="6" width="8.00390625" style="3" customWidth="1"/>
    <col min="7" max="7" width="9.140625" style="3" customWidth="1"/>
    <col min="8" max="8" width="10.28125" style="3" customWidth="1"/>
    <col min="9" max="9" width="10.8515625" style="3" customWidth="1"/>
    <col min="10" max="11" width="8.8515625" style="3" customWidth="1"/>
    <col min="12" max="12" width="8.28125" style="3" customWidth="1"/>
    <col min="13" max="13" width="9.00390625" style="3" customWidth="1"/>
    <col min="14" max="14" width="9.8515625" style="3" customWidth="1"/>
    <col min="15" max="15" width="8.7109375" style="3" customWidth="1"/>
    <col min="16" max="16" width="3.8515625" style="3" customWidth="1"/>
    <col min="17" max="17" width="8.7109375" style="3" customWidth="1"/>
    <col min="18" max="18" width="7.140625" style="3" customWidth="1"/>
    <col min="19" max="19" width="7.421875" style="3" customWidth="1"/>
    <col min="20" max="20" width="9.28125" style="3" customWidth="1"/>
    <col min="21" max="21" width="7.7109375" style="3" customWidth="1"/>
    <col min="22" max="23" width="8.28125" style="3" customWidth="1"/>
    <col min="24" max="24" width="8.8515625" style="3" customWidth="1"/>
    <col min="25" max="25" width="9.00390625" style="3" customWidth="1"/>
    <col min="26" max="26" width="7.8515625" style="3" customWidth="1"/>
    <col min="27" max="27" width="8.421875" style="3" customWidth="1"/>
    <col min="28" max="29" width="2.8515625" style="0" customWidth="1"/>
    <col min="30" max="30" width="18.7109375" style="0" customWidth="1"/>
    <col min="31" max="16384" width="9.28125" style="3" customWidth="1"/>
  </cols>
  <sheetData>
    <row r="1" spans="2:17" ht="9">
      <c r="B1" t="s">
        <v>131</v>
      </c>
      <c r="Q1" s="3" t="s">
        <v>132</v>
      </c>
    </row>
    <row r="2" spans="5:27" s="1" customFormat="1" ht="14.25">
      <c r="E2" s="91" t="s">
        <v>47</v>
      </c>
      <c r="F2" s="91"/>
      <c r="G2" s="91"/>
      <c r="H2" s="91"/>
      <c r="I2" s="91"/>
      <c r="J2" s="91"/>
      <c r="K2" s="91"/>
      <c r="L2" s="91"/>
      <c r="M2" s="91"/>
      <c r="N2" s="91"/>
      <c r="R2" s="91" t="s">
        <v>49</v>
      </c>
      <c r="S2" s="91"/>
      <c r="T2" s="91"/>
      <c r="U2" s="91"/>
      <c r="V2" s="91"/>
      <c r="W2" s="91"/>
      <c r="X2" s="91"/>
      <c r="Y2" s="91"/>
      <c r="Z2" s="91"/>
      <c r="AA2" s="91"/>
    </row>
    <row r="3" spans="4:30" ht="9.75" thickBot="1">
      <c r="D3" s="9"/>
      <c r="E3" s="2"/>
      <c r="F3" s="2"/>
      <c r="G3" s="2"/>
      <c r="H3" s="2"/>
      <c r="I3" s="2"/>
      <c r="J3" s="2"/>
      <c r="K3" s="2"/>
      <c r="L3" s="2"/>
      <c r="M3" s="2"/>
      <c r="N3" s="2"/>
      <c r="O3" s="2"/>
      <c r="Q3" s="2"/>
      <c r="R3" s="2"/>
      <c r="S3" s="2"/>
      <c r="T3" s="2"/>
      <c r="U3" s="2"/>
      <c r="V3" s="2"/>
      <c r="W3" s="2"/>
      <c r="X3" s="2"/>
      <c r="Y3" s="2"/>
      <c r="Z3" s="2"/>
      <c r="AA3" s="2"/>
      <c r="AD3" s="9"/>
    </row>
    <row r="4" spans="1:30" ht="42" customHeight="1">
      <c r="A4" s="3"/>
      <c r="B4" s="84" t="s">
        <v>33</v>
      </c>
      <c r="C4" s="84"/>
      <c r="D4" s="85"/>
      <c r="E4" s="7" t="s">
        <v>101</v>
      </c>
      <c r="F4" s="6" t="s">
        <v>40</v>
      </c>
      <c r="G4" s="7" t="s">
        <v>102</v>
      </c>
      <c r="H4" s="7" t="s">
        <v>41</v>
      </c>
      <c r="I4" s="7" t="s">
        <v>42</v>
      </c>
      <c r="J4" s="6" t="s">
        <v>43</v>
      </c>
      <c r="K4" s="6" t="s">
        <v>103</v>
      </c>
      <c r="L4" s="6" t="s">
        <v>104</v>
      </c>
      <c r="M4" s="6" t="s">
        <v>44</v>
      </c>
      <c r="N4" s="8" t="s">
        <v>105</v>
      </c>
      <c r="O4" s="8" t="s">
        <v>106</v>
      </c>
      <c r="Q4" s="16" t="s">
        <v>107</v>
      </c>
      <c r="R4" s="6" t="s">
        <v>108</v>
      </c>
      <c r="S4" s="6" t="s">
        <v>109</v>
      </c>
      <c r="T4" s="7" t="s">
        <v>110</v>
      </c>
      <c r="U4" s="6" t="s">
        <v>111</v>
      </c>
      <c r="V4" s="6" t="s">
        <v>112</v>
      </c>
      <c r="W4" s="7" t="s">
        <v>113</v>
      </c>
      <c r="X4" s="6" t="s">
        <v>114</v>
      </c>
      <c r="Y4" s="6" t="s">
        <v>115</v>
      </c>
      <c r="Z4" s="6" t="s">
        <v>116</v>
      </c>
      <c r="AA4" s="6" t="s">
        <v>32</v>
      </c>
      <c r="AB4" s="92" t="s">
        <v>34</v>
      </c>
      <c r="AC4" s="93"/>
      <c r="AD4" s="93"/>
    </row>
    <row r="5" spans="2:31" s="17" customFormat="1" ht="15.75" customHeight="1">
      <c r="B5" s="86" t="s">
        <v>1</v>
      </c>
      <c r="C5" s="86"/>
      <c r="D5" s="87"/>
      <c r="E5" s="20">
        <v>499</v>
      </c>
      <c r="F5" s="20">
        <v>2389</v>
      </c>
      <c r="G5" s="20">
        <v>46917</v>
      </c>
      <c r="H5" s="20">
        <v>7430</v>
      </c>
      <c r="I5" s="20">
        <v>20619</v>
      </c>
      <c r="J5" s="20">
        <v>145</v>
      </c>
      <c r="K5" s="20">
        <v>203</v>
      </c>
      <c r="L5" s="20">
        <v>2868</v>
      </c>
      <c r="M5" s="20">
        <v>942</v>
      </c>
      <c r="N5" s="20">
        <v>366</v>
      </c>
      <c r="O5" s="20">
        <v>735</v>
      </c>
      <c r="P5" s="21"/>
      <c r="Q5" s="57">
        <v>46270</v>
      </c>
      <c r="R5" s="58">
        <v>862</v>
      </c>
      <c r="S5" s="58">
        <v>364</v>
      </c>
      <c r="T5" s="58">
        <v>5658</v>
      </c>
      <c r="U5" s="58">
        <v>22</v>
      </c>
      <c r="V5" s="58">
        <v>353</v>
      </c>
      <c r="W5" s="58">
        <v>226</v>
      </c>
      <c r="X5" s="58">
        <v>98</v>
      </c>
      <c r="Y5" s="58">
        <v>93</v>
      </c>
      <c r="Z5" s="58">
        <v>8435</v>
      </c>
      <c r="AA5" s="58">
        <v>89934</v>
      </c>
      <c r="AB5" s="94" t="s">
        <v>1</v>
      </c>
      <c r="AC5" s="95"/>
      <c r="AD5" s="95"/>
      <c r="AE5" s="82">
        <f>SUM(E5:AA5)</f>
        <v>235428</v>
      </c>
    </row>
    <row r="6" spans="2:31" s="17" customFormat="1" ht="15.75" customHeight="1">
      <c r="B6" s="42"/>
      <c r="C6" s="86" t="s">
        <v>2</v>
      </c>
      <c r="D6" s="87"/>
      <c r="E6" s="20">
        <v>74</v>
      </c>
      <c r="F6" s="20">
        <v>312</v>
      </c>
      <c r="G6" s="20">
        <v>9077</v>
      </c>
      <c r="H6" s="20">
        <v>2027</v>
      </c>
      <c r="I6" s="20">
        <v>7815</v>
      </c>
      <c r="J6" s="20">
        <v>22</v>
      </c>
      <c r="K6" s="20">
        <v>13</v>
      </c>
      <c r="L6" s="20">
        <v>13</v>
      </c>
      <c r="M6" s="20">
        <v>22</v>
      </c>
      <c r="N6" s="20">
        <v>16</v>
      </c>
      <c r="O6" s="20">
        <v>143</v>
      </c>
      <c r="P6" s="21"/>
      <c r="Q6" s="59">
        <v>20704</v>
      </c>
      <c r="R6" s="60">
        <v>0</v>
      </c>
      <c r="S6" s="60">
        <v>0</v>
      </c>
      <c r="T6" s="60">
        <v>0</v>
      </c>
      <c r="U6" s="60">
        <v>0</v>
      </c>
      <c r="V6" s="60">
        <v>0</v>
      </c>
      <c r="W6" s="60">
        <v>0</v>
      </c>
      <c r="X6" s="60">
        <v>0</v>
      </c>
      <c r="Y6" s="60">
        <v>1</v>
      </c>
      <c r="Z6" s="60">
        <v>1</v>
      </c>
      <c r="AA6" s="60">
        <v>7850</v>
      </c>
      <c r="AB6" s="52"/>
      <c r="AC6" s="83" t="s">
        <v>2</v>
      </c>
      <c r="AD6" s="83"/>
      <c r="AE6" s="82">
        <f aca="true" t="shared" si="0" ref="AE6:AE53">SUM(E6:AA6)</f>
        <v>48090</v>
      </c>
    </row>
    <row r="7" spans="2:31" s="10" customFormat="1" ht="13.5" customHeight="1">
      <c r="B7" s="43"/>
      <c r="C7" s="43"/>
      <c r="D7" s="44" t="s">
        <v>52</v>
      </c>
      <c r="E7" s="22">
        <v>0</v>
      </c>
      <c r="F7" s="22">
        <v>0</v>
      </c>
      <c r="G7" s="22">
        <v>17</v>
      </c>
      <c r="H7" s="22">
        <v>0</v>
      </c>
      <c r="I7" s="22">
        <v>2</v>
      </c>
      <c r="J7" s="22">
        <v>0</v>
      </c>
      <c r="K7" s="22">
        <v>0</v>
      </c>
      <c r="L7" s="22">
        <v>0</v>
      </c>
      <c r="M7" s="22">
        <v>0</v>
      </c>
      <c r="N7" s="22">
        <v>0</v>
      </c>
      <c r="O7" s="22">
        <v>0</v>
      </c>
      <c r="P7" s="24"/>
      <c r="Q7" s="40">
        <v>16</v>
      </c>
      <c r="R7" s="61">
        <v>0</v>
      </c>
      <c r="S7" s="61">
        <v>0</v>
      </c>
      <c r="T7" s="61">
        <v>0</v>
      </c>
      <c r="U7" s="61">
        <v>0</v>
      </c>
      <c r="V7" s="61">
        <v>0</v>
      </c>
      <c r="W7" s="61">
        <v>0</v>
      </c>
      <c r="X7" s="61">
        <v>0</v>
      </c>
      <c r="Y7" s="61">
        <v>0</v>
      </c>
      <c r="Z7" s="61">
        <v>0</v>
      </c>
      <c r="AA7" s="61">
        <v>0</v>
      </c>
      <c r="AB7" s="53"/>
      <c r="AC7" s="48"/>
      <c r="AD7" s="49" t="s">
        <v>52</v>
      </c>
      <c r="AE7" s="82">
        <f t="shared" si="0"/>
        <v>35</v>
      </c>
    </row>
    <row r="8" spans="2:31" s="10" customFormat="1" ht="13.5" customHeight="1">
      <c r="B8" s="43"/>
      <c r="C8" s="43"/>
      <c r="D8" s="44" t="s">
        <v>53</v>
      </c>
      <c r="E8" s="22">
        <v>0</v>
      </c>
      <c r="F8" s="22">
        <v>0</v>
      </c>
      <c r="G8" s="22">
        <v>94</v>
      </c>
      <c r="H8" s="22">
        <v>1</v>
      </c>
      <c r="I8" s="22">
        <v>32</v>
      </c>
      <c r="J8" s="22">
        <v>0</v>
      </c>
      <c r="K8" s="22">
        <v>0</v>
      </c>
      <c r="L8" s="22">
        <v>0</v>
      </c>
      <c r="M8" s="22">
        <v>0</v>
      </c>
      <c r="N8" s="22">
        <v>0</v>
      </c>
      <c r="O8" s="22">
        <v>0</v>
      </c>
      <c r="P8" s="24"/>
      <c r="Q8" s="40">
        <v>5</v>
      </c>
      <c r="R8" s="61">
        <v>0</v>
      </c>
      <c r="S8" s="61">
        <v>0</v>
      </c>
      <c r="T8" s="61">
        <v>0</v>
      </c>
      <c r="U8" s="61">
        <v>0</v>
      </c>
      <c r="V8" s="61">
        <v>0</v>
      </c>
      <c r="W8" s="61">
        <v>0</v>
      </c>
      <c r="X8" s="61">
        <v>0</v>
      </c>
      <c r="Y8" s="61">
        <v>0</v>
      </c>
      <c r="Z8" s="61">
        <v>0</v>
      </c>
      <c r="AA8" s="61">
        <v>0</v>
      </c>
      <c r="AB8" s="53"/>
      <c r="AC8" s="48"/>
      <c r="AD8" s="49" t="s">
        <v>53</v>
      </c>
      <c r="AE8" s="82">
        <f t="shared" si="0"/>
        <v>132</v>
      </c>
    </row>
    <row r="9" spans="2:31" s="10" customFormat="1" ht="13.5" customHeight="1">
      <c r="B9" s="43"/>
      <c r="C9" s="43"/>
      <c r="D9" s="44" t="s">
        <v>3</v>
      </c>
      <c r="E9" s="22">
        <v>0</v>
      </c>
      <c r="F9" s="22">
        <v>0</v>
      </c>
      <c r="G9" s="22">
        <v>16</v>
      </c>
      <c r="H9" s="22">
        <v>0</v>
      </c>
      <c r="I9" s="22">
        <v>3</v>
      </c>
      <c r="J9" s="22">
        <v>0</v>
      </c>
      <c r="K9" s="22">
        <v>0</v>
      </c>
      <c r="L9" s="22">
        <v>0</v>
      </c>
      <c r="M9" s="22">
        <v>0</v>
      </c>
      <c r="N9" s="22">
        <v>0</v>
      </c>
      <c r="O9" s="23">
        <v>0</v>
      </c>
      <c r="P9" s="24"/>
      <c r="Q9" s="40">
        <v>7</v>
      </c>
      <c r="R9" s="61">
        <v>0</v>
      </c>
      <c r="S9" s="61">
        <v>0</v>
      </c>
      <c r="T9" s="61">
        <v>0</v>
      </c>
      <c r="U9" s="61">
        <v>0</v>
      </c>
      <c r="V9" s="61">
        <v>0</v>
      </c>
      <c r="W9" s="61">
        <v>0</v>
      </c>
      <c r="X9" s="61">
        <v>0</v>
      </c>
      <c r="Y9" s="61">
        <v>0</v>
      </c>
      <c r="Z9" s="61">
        <v>0</v>
      </c>
      <c r="AA9" s="61">
        <v>0</v>
      </c>
      <c r="AB9" s="53"/>
      <c r="AC9" s="48"/>
      <c r="AD9" s="49" t="s">
        <v>3</v>
      </c>
      <c r="AE9" s="82">
        <f t="shared" si="0"/>
        <v>26</v>
      </c>
    </row>
    <row r="10" spans="2:31" s="10" customFormat="1" ht="13.5" customHeight="1">
      <c r="B10" s="43"/>
      <c r="C10" s="43"/>
      <c r="D10" s="44" t="s">
        <v>54</v>
      </c>
      <c r="E10" s="22">
        <v>0</v>
      </c>
      <c r="F10" s="22">
        <v>0</v>
      </c>
      <c r="G10" s="22">
        <v>0</v>
      </c>
      <c r="H10" s="22">
        <v>0</v>
      </c>
      <c r="I10" s="22">
        <v>0</v>
      </c>
      <c r="J10" s="22">
        <v>0</v>
      </c>
      <c r="K10" s="22">
        <v>4</v>
      </c>
      <c r="L10" s="22">
        <v>4</v>
      </c>
      <c r="M10" s="22">
        <v>1</v>
      </c>
      <c r="N10" s="22">
        <v>0</v>
      </c>
      <c r="O10" s="23">
        <v>2</v>
      </c>
      <c r="P10" s="24"/>
      <c r="Q10" s="40">
        <v>5</v>
      </c>
      <c r="R10" s="61">
        <v>0</v>
      </c>
      <c r="S10" s="61">
        <v>0</v>
      </c>
      <c r="T10" s="61">
        <v>0</v>
      </c>
      <c r="U10" s="61">
        <v>0</v>
      </c>
      <c r="V10" s="61">
        <v>0</v>
      </c>
      <c r="W10" s="61">
        <v>0</v>
      </c>
      <c r="X10" s="61">
        <v>0</v>
      </c>
      <c r="Y10" s="61">
        <v>0</v>
      </c>
      <c r="Z10" s="61">
        <v>0</v>
      </c>
      <c r="AA10" s="61">
        <v>2</v>
      </c>
      <c r="AB10" s="53"/>
      <c r="AC10" s="48"/>
      <c r="AD10" s="49" t="s">
        <v>54</v>
      </c>
      <c r="AE10" s="82">
        <f t="shared" si="0"/>
        <v>18</v>
      </c>
    </row>
    <row r="11" spans="2:31" s="10" customFormat="1" ht="13.5" customHeight="1">
      <c r="B11" s="43"/>
      <c r="C11" s="43"/>
      <c r="D11" s="44" t="s">
        <v>4</v>
      </c>
      <c r="E11" s="22">
        <v>3</v>
      </c>
      <c r="F11" s="22">
        <v>13</v>
      </c>
      <c r="G11" s="22">
        <v>327</v>
      </c>
      <c r="H11" s="22">
        <v>40</v>
      </c>
      <c r="I11" s="22">
        <v>471</v>
      </c>
      <c r="J11" s="22">
        <v>1</v>
      </c>
      <c r="K11" s="22">
        <v>3</v>
      </c>
      <c r="L11" s="22">
        <v>0</v>
      </c>
      <c r="M11" s="22">
        <v>0</v>
      </c>
      <c r="N11" s="22">
        <v>6</v>
      </c>
      <c r="O11" s="23">
        <v>11</v>
      </c>
      <c r="P11" s="24"/>
      <c r="Q11" s="40">
        <v>1536</v>
      </c>
      <c r="R11" s="61">
        <v>0</v>
      </c>
      <c r="S11" s="61">
        <v>0</v>
      </c>
      <c r="T11" s="61">
        <v>0</v>
      </c>
      <c r="U11" s="61">
        <v>0</v>
      </c>
      <c r="V11" s="61">
        <v>0</v>
      </c>
      <c r="W11" s="61">
        <v>0</v>
      </c>
      <c r="X11" s="61">
        <v>0</v>
      </c>
      <c r="Y11" s="61">
        <v>0</v>
      </c>
      <c r="Z11" s="61">
        <v>0</v>
      </c>
      <c r="AA11" s="61">
        <v>107</v>
      </c>
      <c r="AB11" s="53"/>
      <c r="AC11" s="48"/>
      <c r="AD11" s="49" t="s">
        <v>4</v>
      </c>
      <c r="AE11" s="82">
        <f t="shared" si="0"/>
        <v>2518</v>
      </c>
    </row>
    <row r="12" spans="2:31" s="10" customFormat="1" ht="13.5" customHeight="1">
      <c r="B12" s="43"/>
      <c r="C12" s="43"/>
      <c r="D12" s="44" t="s">
        <v>55</v>
      </c>
      <c r="E12" s="22">
        <v>0</v>
      </c>
      <c r="F12" s="22">
        <v>0</v>
      </c>
      <c r="G12" s="22">
        <v>0</v>
      </c>
      <c r="H12" s="22">
        <v>0</v>
      </c>
      <c r="I12" s="22">
        <v>0</v>
      </c>
      <c r="J12" s="22">
        <v>0</v>
      </c>
      <c r="K12" s="22">
        <v>0</v>
      </c>
      <c r="L12" s="22">
        <v>0</v>
      </c>
      <c r="M12" s="22">
        <v>0</v>
      </c>
      <c r="N12" s="22">
        <v>0</v>
      </c>
      <c r="O12" s="23">
        <v>0</v>
      </c>
      <c r="P12" s="24"/>
      <c r="Q12" s="40">
        <v>0</v>
      </c>
      <c r="R12" s="61">
        <v>0</v>
      </c>
      <c r="S12" s="61">
        <v>0</v>
      </c>
      <c r="T12" s="61">
        <v>0</v>
      </c>
      <c r="U12" s="61">
        <v>0</v>
      </c>
      <c r="V12" s="61">
        <v>0</v>
      </c>
      <c r="W12" s="61">
        <v>0</v>
      </c>
      <c r="X12" s="61">
        <v>0</v>
      </c>
      <c r="Y12" s="61">
        <v>0</v>
      </c>
      <c r="Z12" s="61">
        <v>0</v>
      </c>
      <c r="AA12" s="61">
        <v>5</v>
      </c>
      <c r="AB12" s="53"/>
      <c r="AC12" s="48"/>
      <c r="AD12" s="49" t="s">
        <v>55</v>
      </c>
      <c r="AE12" s="82">
        <f t="shared" si="0"/>
        <v>5</v>
      </c>
    </row>
    <row r="13" spans="2:31" s="10" customFormat="1" ht="13.5" customHeight="1">
      <c r="B13" s="43"/>
      <c r="C13" s="43"/>
      <c r="D13" s="45" t="s">
        <v>5</v>
      </c>
      <c r="E13" s="22">
        <v>0</v>
      </c>
      <c r="F13" s="22">
        <v>0</v>
      </c>
      <c r="G13" s="22">
        <v>0</v>
      </c>
      <c r="H13" s="22">
        <v>0</v>
      </c>
      <c r="I13" s="22">
        <v>0</v>
      </c>
      <c r="J13" s="22">
        <v>0</v>
      </c>
      <c r="K13" s="22">
        <v>0</v>
      </c>
      <c r="L13" s="22">
        <v>0</v>
      </c>
      <c r="M13" s="22">
        <v>0</v>
      </c>
      <c r="N13" s="22">
        <v>0</v>
      </c>
      <c r="O13" s="23">
        <v>0</v>
      </c>
      <c r="P13" s="24"/>
      <c r="Q13" s="40">
        <v>128</v>
      </c>
      <c r="R13" s="61">
        <v>0</v>
      </c>
      <c r="S13" s="61">
        <v>0</v>
      </c>
      <c r="T13" s="61">
        <v>0</v>
      </c>
      <c r="U13" s="61">
        <v>0</v>
      </c>
      <c r="V13" s="61">
        <v>0</v>
      </c>
      <c r="W13" s="61">
        <v>0</v>
      </c>
      <c r="X13" s="61">
        <v>0</v>
      </c>
      <c r="Y13" s="61">
        <v>0</v>
      </c>
      <c r="Z13" s="61">
        <v>0</v>
      </c>
      <c r="AA13" s="61">
        <v>260</v>
      </c>
      <c r="AB13" s="53"/>
      <c r="AC13" s="48"/>
      <c r="AD13" s="50" t="s">
        <v>5</v>
      </c>
      <c r="AE13" s="82">
        <f t="shared" si="0"/>
        <v>388</v>
      </c>
    </row>
    <row r="14" spans="2:31" s="10" customFormat="1" ht="13.5" customHeight="1">
      <c r="B14" s="43"/>
      <c r="C14" s="43"/>
      <c r="D14" s="44" t="s">
        <v>6</v>
      </c>
      <c r="E14" s="22">
        <v>0</v>
      </c>
      <c r="F14" s="22">
        <v>0</v>
      </c>
      <c r="G14" s="22">
        <v>0</v>
      </c>
      <c r="H14" s="22">
        <v>0</v>
      </c>
      <c r="I14" s="22">
        <v>0</v>
      </c>
      <c r="J14" s="22">
        <v>0</v>
      </c>
      <c r="K14" s="22">
        <v>0</v>
      </c>
      <c r="L14" s="22">
        <v>0</v>
      </c>
      <c r="M14" s="22">
        <v>0</v>
      </c>
      <c r="N14" s="22">
        <v>0</v>
      </c>
      <c r="O14" s="23">
        <v>0</v>
      </c>
      <c r="P14" s="24"/>
      <c r="Q14" s="40">
        <v>0</v>
      </c>
      <c r="R14" s="61">
        <v>0</v>
      </c>
      <c r="S14" s="61">
        <v>0</v>
      </c>
      <c r="T14" s="61">
        <v>0</v>
      </c>
      <c r="U14" s="61">
        <v>0</v>
      </c>
      <c r="V14" s="61">
        <v>0</v>
      </c>
      <c r="W14" s="61">
        <v>0</v>
      </c>
      <c r="X14" s="61">
        <v>0</v>
      </c>
      <c r="Y14" s="61">
        <v>0</v>
      </c>
      <c r="Z14" s="61">
        <v>0</v>
      </c>
      <c r="AA14" s="61">
        <v>97</v>
      </c>
      <c r="AB14" s="53"/>
      <c r="AC14" s="48"/>
      <c r="AD14" s="49" t="s">
        <v>6</v>
      </c>
      <c r="AE14" s="82">
        <f t="shared" si="0"/>
        <v>97</v>
      </c>
    </row>
    <row r="15" spans="2:31" s="10" customFormat="1" ht="13.5" customHeight="1">
      <c r="B15" s="43"/>
      <c r="C15" s="43"/>
      <c r="D15" s="44" t="s">
        <v>7</v>
      </c>
      <c r="E15" s="22">
        <v>0</v>
      </c>
      <c r="F15" s="22">
        <v>0</v>
      </c>
      <c r="G15" s="22">
        <v>0</v>
      </c>
      <c r="H15" s="22">
        <v>0</v>
      </c>
      <c r="I15" s="22">
        <v>0</v>
      </c>
      <c r="J15" s="22">
        <v>0</v>
      </c>
      <c r="K15" s="22">
        <v>0</v>
      </c>
      <c r="L15" s="22">
        <v>0</v>
      </c>
      <c r="M15" s="22">
        <v>0</v>
      </c>
      <c r="N15" s="22">
        <v>0</v>
      </c>
      <c r="O15" s="23">
        <v>0</v>
      </c>
      <c r="P15" s="24"/>
      <c r="Q15" s="40">
        <v>0</v>
      </c>
      <c r="R15" s="61">
        <v>0</v>
      </c>
      <c r="S15" s="61">
        <v>0</v>
      </c>
      <c r="T15" s="61">
        <v>0</v>
      </c>
      <c r="U15" s="61">
        <v>0</v>
      </c>
      <c r="V15" s="61">
        <v>0</v>
      </c>
      <c r="W15" s="61">
        <v>0</v>
      </c>
      <c r="X15" s="61">
        <v>0</v>
      </c>
      <c r="Y15" s="61">
        <v>0</v>
      </c>
      <c r="Z15" s="61">
        <v>0</v>
      </c>
      <c r="AA15" s="61">
        <v>12</v>
      </c>
      <c r="AB15" s="53"/>
      <c r="AC15" s="48"/>
      <c r="AD15" s="49" t="s">
        <v>7</v>
      </c>
      <c r="AE15" s="82">
        <f t="shared" si="0"/>
        <v>12</v>
      </c>
    </row>
    <row r="16" spans="2:31" s="10" customFormat="1" ht="13.5" customHeight="1">
      <c r="B16" s="43"/>
      <c r="C16" s="43"/>
      <c r="D16" s="44" t="s">
        <v>8</v>
      </c>
      <c r="E16" s="22">
        <v>0</v>
      </c>
      <c r="F16" s="22">
        <v>0</v>
      </c>
      <c r="G16" s="22">
        <v>0</v>
      </c>
      <c r="H16" s="22">
        <v>0</v>
      </c>
      <c r="I16" s="22">
        <v>0</v>
      </c>
      <c r="J16" s="22">
        <v>0</v>
      </c>
      <c r="K16" s="22">
        <v>0</v>
      </c>
      <c r="L16" s="22">
        <v>0</v>
      </c>
      <c r="M16" s="22">
        <v>0</v>
      </c>
      <c r="N16" s="22">
        <v>0</v>
      </c>
      <c r="O16" s="23">
        <v>0</v>
      </c>
      <c r="P16" s="24"/>
      <c r="Q16" s="40">
        <v>0</v>
      </c>
      <c r="R16" s="61">
        <v>0</v>
      </c>
      <c r="S16" s="61">
        <v>0</v>
      </c>
      <c r="T16" s="61">
        <v>0</v>
      </c>
      <c r="U16" s="61">
        <v>0</v>
      </c>
      <c r="V16" s="61">
        <v>0</v>
      </c>
      <c r="W16" s="61">
        <v>0</v>
      </c>
      <c r="X16" s="61">
        <v>0</v>
      </c>
      <c r="Y16" s="61">
        <v>0</v>
      </c>
      <c r="Z16" s="61">
        <v>0</v>
      </c>
      <c r="AA16" s="61">
        <v>0</v>
      </c>
      <c r="AB16" s="53"/>
      <c r="AC16" s="48"/>
      <c r="AD16" s="49" t="s">
        <v>8</v>
      </c>
      <c r="AE16" s="82">
        <f t="shared" si="0"/>
        <v>0</v>
      </c>
    </row>
    <row r="17" spans="2:31" s="10" customFormat="1" ht="13.5" customHeight="1">
      <c r="B17" s="43"/>
      <c r="C17" s="43"/>
      <c r="D17" s="44" t="s">
        <v>9</v>
      </c>
      <c r="E17" s="22">
        <v>0</v>
      </c>
      <c r="F17" s="22">
        <v>27</v>
      </c>
      <c r="G17" s="22">
        <v>479</v>
      </c>
      <c r="H17" s="22">
        <v>17</v>
      </c>
      <c r="I17" s="22">
        <v>81</v>
      </c>
      <c r="J17" s="22">
        <v>3</v>
      </c>
      <c r="K17" s="22">
        <v>3</v>
      </c>
      <c r="L17" s="22">
        <v>0</v>
      </c>
      <c r="M17" s="22">
        <v>21</v>
      </c>
      <c r="N17" s="22">
        <v>8</v>
      </c>
      <c r="O17" s="23">
        <v>79</v>
      </c>
      <c r="P17" s="24"/>
      <c r="Q17" s="40">
        <v>15712</v>
      </c>
      <c r="R17" s="61">
        <v>0</v>
      </c>
      <c r="S17" s="61">
        <v>0</v>
      </c>
      <c r="T17" s="61">
        <v>0</v>
      </c>
      <c r="U17" s="61">
        <v>0</v>
      </c>
      <c r="V17" s="61">
        <v>0</v>
      </c>
      <c r="W17" s="61">
        <v>0</v>
      </c>
      <c r="X17" s="61">
        <v>0</v>
      </c>
      <c r="Y17" s="61">
        <v>0</v>
      </c>
      <c r="Z17" s="61">
        <v>0</v>
      </c>
      <c r="AA17" s="61">
        <v>557</v>
      </c>
      <c r="AB17" s="53"/>
      <c r="AC17" s="48"/>
      <c r="AD17" s="49" t="s">
        <v>9</v>
      </c>
      <c r="AE17" s="82">
        <f t="shared" si="0"/>
        <v>16987</v>
      </c>
    </row>
    <row r="18" spans="2:31" s="10" customFormat="1" ht="13.5" customHeight="1">
      <c r="B18" s="43"/>
      <c r="C18" s="43"/>
      <c r="D18" s="44" t="s">
        <v>10</v>
      </c>
      <c r="E18" s="22">
        <v>69</v>
      </c>
      <c r="F18" s="22">
        <v>247</v>
      </c>
      <c r="G18" s="22">
        <v>7574</v>
      </c>
      <c r="H18" s="22">
        <v>1930</v>
      </c>
      <c r="I18" s="22">
        <v>6957</v>
      </c>
      <c r="J18" s="22">
        <v>15</v>
      </c>
      <c r="K18" s="22">
        <v>2</v>
      </c>
      <c r="L18" s="22">
        <v>0</v>
      </c>
      <c r="M18" s="22">
        <v>0</v>
      </c>
      <c r="N18" s="22">
        <v>0</v>
      </c>
      <c r="O18" s="23">
        <v>9</v>
      </c>
      <c r="P18" s="24"/>
      <c r="Q18" s="40">
        <v>456</v>
      </c>
      <c r="R18" s="61">
        <v>0</v>
      </c>
      <c r="S18" s="61">
        <v>0</v>
      </c>
      <c r="T18" s="61">
        <v>0</v>
      </c>
      <c r="U18" s="61">
        <v>0</v>
      </c>
      <c r="V18" s="61">
        <v>0</v>
      </c>
      <c r="W18" s="61">
        <v>0</v>
      </c>
      <c r="X18" s="61">
        <v>0</v>
      </c>
      <c r="Y18" s="61">
        <v>0</v>
      </c>
      <c r="Z18" s="61">
        <v>1</v>
      </c>
      <c r="AA18" s="61">
        <v>732</v>
      </c>
      <c r="AB18" s="53"/>
      <c r="AC18" s="48"/>
      <c r="AD18" s="49" t="s">
        <v>10</v>
      </c>
      <c r="AE18" s="82">
        <f t="shared" si="0"/>
        <v>17992</v>
      </c>
    </row>
    <row r="19" spans="2:31" s="10" customFormat="1" ht="13.5" customHeight="1">
      <c r="B19" s="43"/>
      <c r="C19" s="43"/>
      <c r="D19" s="44" t="s">
        <v>11</v>
      </c>
      <c r="E19" s="22">
        <v>0</v>
      </c>
      <c r="F19" s="22">
        <v>0</v>
      </c>
      <c r="G19" s="22">
        <v>0</v>
      </c>
      <c r="H19" s="22">
        <v>0</v>
      </c>
      <c r="I19" s="22">
        <v>3</v>
      </c>
      <c r="J19" s="22">
        <v>0</v>
      </c>
      <c r="K19" s="22">
        <v>0</v>
      </c>
      <c r="L19" s="22">
        <v>0</v>
      </c>
      <c r="M19" s="22">
        <v>0</v>
      </c>
      <c r="N19" s="22">
        <v>0</v>
      </c>
      <c r="O19" s="22">
        <v>1</v>
      </c>
      <c r="P19" s="24"/>
      <c r="Q19" s="40">
        <v>745</v>
      </c>
      <c r="R19" s="61">
        <v>0</v>
      </c>
      <c r="S19" s="61">
        <v>0</v>
      </c>
      <c r="T19" s="61">
        <v>0</v>
      </c>
      <c r="U19" s="61">
        <v>0</v>
      </c>
      <c r="V19" s="61">
        <v>0</v>
      </c>
      <c r="W19" s="61">
        <v>0</v>
      </c>
      <c r="X19" s="61">
        <v>0</v>
      </c>
      <c r="Y19" s="61">
        <v>1</v>
      </c>
      <c r="Z19" s="61">
        <v>0</v>
      </c>
      <c r="AA19" s="61">
        <v>631</v>
      </c>
      <c r="AB19" s="53"/>
      <c r="AC19" s="48"/>
      <c r="AD19" s="49" t="s">
        <v>11</v>
      </c>
      <c r="AE19" s="82">
        <f t="shared" si="0"/>
        <v>1381</v>
      </c>
    </row>
    <row r="20" spans="2:31" s="10" customFormat="1" ht="13.5" customHeight="1">
      <c r="B20" s="43"/>
      <c r="C20" s="43"/>
      <c r="D20" s="44" t="s">
        <v>12</v>
      </c>
      <c r="E20" s="22">
        <v>0</v>
      </c>
      <c r="F20" s="22">
        <v>0</v>
      </c>
      <c r="G20" s="22">
        <v>51</v>
      </c>
      <c r="H20" s="22">
        <v>28</v>
      </c>
      <c r="I20" s="22">
        <v>135</v>
      </c>
      <c r="J20" s="22">
        <v>0</v>
      </c>
      <c r="K20" s="22">
        <v>1</v>
      </c>
      <c r="L20" s="22">
        <v>4</v>
      </c>
      <c r="M20" s="22">
        <v>0</v>
      </c>
      <c r="N20" s="22">
        <v>2</v>
      </c>
      <c r="O20" s="23">
        <v>1</v>
      </c>
      <c r="P20" s="24"/>
      <c r="Q20" s="40">
        <v>309</v>
      </c>
      <c r="R20" s="61">
        <v>0</v>
      </c>
      <c r="S20" s="61">
        <v>0</v>
      </c>
      <c r="T20" s="61">
        <v>0</v>
      </c>
      <c r="U20" s="61">
        <v>0</v>
      </c>
      <c r="V20" s="61">
        <v>0</v>
      </c>
      <c r="W20" s="61">
        <v>0</v>
      </c>
      <c r="X20" s="61">
        <v>0</v>
      </c>
      <c r="Y20" s="61">
        <v>0</v>
      </c>
      <c r="Z20" s="61">
        <v>0</v>
      </c>
      <c r="AA20" s="61">
        <v>163</v>
      </c>
      <c r="AB20" s="53"/>
      <c r="AC20" s="48"/>
      <c r="AD20" s="49" t="s">
        <v>12</v>
      </c>
      <c r="AE20" s="82">
        <f t="shared" si="0"/>
        <v>694</v>
      </c>
    </row>
    <row r="21" spans="2:31" s="10" customFormat="1" ht="13.5" customHeight="1">
      <c r="B21" s="43"/>
      <c r="C21" s="43"/>
      <c r="D21" s="44" t="s">
        <v>13</v>
      </c>
      <c r="E21" s="22">
        <v>1</v>
      </c>
      <c r="F21" s="22">
        <v>20</v>
      </c>
      <c r="G21" s="22">
        <v>345</v>
      </c>
      <c r="H21" s="22">
        <v>0</v>
      </c>
      <c r="I21" s="22">
        <v>64</v>
      </c>
      <c r="J21" s="22">
        <v>1</v>
      </c>
      <c r="K21" s="22">
        <v>0</v>
      </c>
      <c r="L21" s="22">
        <v>0</v>
      </c>
      <c r="M21" s="22">
        <v>0</v>
      </c>
      <c r="N21" s="22">
        <v>0</v>
      </c>
      <c r="O21" s="23">
        <v>34</v>
      </c>
      <c r="P21" s="24"/>
      <c r="Q21" s="40">
        <v>1414</v>
      </c>
      <c r="R21" s="61">
        <v>0</v>
      </c>
      <c r="S21" s="61">
        <v>0</v>
      </c>
      <c r="T21" s="61">
        <v>0</v>
      </c>
      <c r="U21" s="61">
        <v>0</v>
      </c>
      <c r="V21" s="61">
        <v>0</v>
      </c>
      <c r="W21" s="61">
        <v>0</v>
      </c>
      <c r="X21" s="61">
        <v>0</v>
      </c>
      <c r="Y21" s="61">
        <v>0</v>
      </c>
      <c r="Z21" s="61">
        <v>0</v>
      </c>
      <c r="AA21" s="61">
        <v>3568</v>
      </c>
      <c r="AB21" s="53"/>
      <c r="AC21" s="48"/>
      <c r="AD21" s="49" t="s">
        <v>13</v>
      </c>
      <c r="AE21" s="82">
        <f t="shared" si="0"/>
        <v>5447</v>
      </c>
    </row>
    <row r="22" spans="2:31" s="17" customFormat="1" ht="15.75" customHeight="1">
      <c r="B22" s="43"/>
      <c r="C22" s="43"/>
      <c r="D22" s="44" t="s">
        <v>0</v>
      </c>
      <c r="E22" s="22">
        <v>1</v>
      </c>
      <c r="F22" s="22">
        <v>5</v>
      </c>
      <c r="G22" s="22">
        <v>174</v>
      </c>
      <c r="H22" s="22">
        <v>11</v>
      </c>
      <c r="I22" s="22">
        <v>67</v>
      </c>
      <c r="J22" s="22">
        <v>2</v>
      </c>
      <c r="K22" s="22">
        <v>0</v>
      </c>
      <c r="L22" s="22">
        <v>5</v>
      </c>
      <c r="M22" s="22">
        <v>0</v>
      </c>
      <c r="N22" s="22">
        <v>0</v>
      </c>
      <c r="O22" s="22">
        <v>6</v>
      </c>
      <c r="P22" s="21"/>
      <c r="Q22" s="40">
        <v>371</v>
      </c>
      <c r="R22" s="61">
        <v>0</v>
      </c>
      <c r="S22" s="61">
        <v>0</v>
      </c>
      <c r="T22" s="61">
        <v>0</v>
      </c>
      <c r="U22" s="61">
        <v>0</v>
      </c>
      <c r="V22" s="61">
        <v>0</v>
      </c>
      <c r="W22" s="61">
        <v>0</v>
      </c>
      <c r="X22" s="61">
        <v>0</v>
      </c>
      <c r="Y22" s="61">
        <v>0</v>
      </c>
      <c r="Z22" s="61">
        <v>0</v>
      </c>
      <c r="AA22" s="61">
        <v>1716</v>
      </c>
      <c r="AB22" s="53"/>
      <c r="AC22" s="48"/>
      <c r="AD22" s="49" t="s">
        <v>0</v>
      </c>
      <c r="AE22" s="82">
        <f t="shared" si="0"/>
        <v>2358</v>
      </c>
    </row>
    <row r="23" spans="2:31" s="10" customFormat="1" ht="13.5" customHeight="1">
      <c r="B23" s="42"/>
      <c r="C23" s="86" t="s">
        <v>14</v>
      </c>
      <c r="D23" s="87"/>
      <c r="E23" s="20">
        <v>18</v>
      </c>
      <c r="F23" s="20">
        <v>175</v>
      </c>
      <c r="G23" s="20">
        <v>2474</v>
      </c>
      <c r="H23" s="20">
        <v>220</v>
      </c>
      <c r="I23" s="20">
        <v>1711</v>
      </c>
      <c r="J23" s="20">
        <v>1</v>
      </c>
      <c r="K23" s="20">
        <v>1</v>
      </c>
      <c r="L23" s="20">
        <v>106</v>
      </c>
      <c r="M23" s="20">
        <v>41</v>
      </c>
      <c r="N23" s="20">
        <v>20</v>
      </c>
      <c r="O23" s="20">
        <v>72</v>
      </c>
      <c r="P23" s="24"/>
      <c r="Q23" s="59">
        <v>3884</v>
      </c>
      <c r="R23" s="60">
        <v>0</v>
      </c>
      <c r="S23" s="60">
        <v>0</v>
      </c>
      <c r="T23" s="60">
        <v>0</v>
      </c>
      <c r="U23" s="60">
        <v>0</v>
      </c>
      <c r="V23" s="60">
        <v>0</v>
      </c>
      <c r="W23" s="60">
        <v>0</v>
      </c>
      <c r="X23" s="60">
        <v>0</v>
      </c>
      <c r="Y23" s="60">
        <v>0</v>
      </c>
      <c r="Z23" s="60">
        <v>2684</v>
      </c>
      <c r="AA23" s="60">
        <v>14501</v>
      </c>
      <c r="AB23" s="52"/>
      <c r="AC23" s="83" t="s">
        <v>14</v>
      </c>
      <c r="AD23" s="83"/>
      <c r="AE23" s="82">
        <f t="shared" si="0"/>
        <v>25908</v>
      </c>
    </row>
    <row r="24" spans="2:31" s="10" customFormat="1" ht="13.5" customHeight="1">
      <c r="B24" s="43"/>
      <c r="C24" s="43"/>
      <c r="D24" s="44" t="s">
        <v>15</v>
      </c>
      <c r="E24" s="22">
        <v>2</v>
      </c>
      <c r="F24" s="22">
        <v>15</v>
      </c>
      <c r="G24" s="22">
        <v>164</v>
      </c>
      <c r="H24" s="22">
        <v>8</v>
      </c>
      <c r="I24" s="22">
        <v>30</v>
      </c>
      <c r="J24" s="22">
        <v>0</v>
      </c>
      <c r="K24" s="22">
        <v>0</v>
      </c>
      <c r="L24" s="22">
        <v>0</v>
      </c>
      <c r="M24" s="22">
        <v>1</v>
      </c>
      <c r="N24" s="22">
        <v>0</v>
      </c>
      <c r="O24" s="22">
        <v>26</v>
      </c>
      <c r="P24" s="24"/>
      <c r="Q24" s="40">
        <v>1679</v>
      </c>
      <c r="R24" s="61">
        <v>0</v>
      </c>
      <c r="S24" s="61">
        <v>0</v>
      </c>
      <c r="T24" s="61">
        <v>0</v>
      </c>
      <c r="U24" s="61">
        <v>0</v>
      </c>
      <c r="V24" s="61">
        <v>0</v>
      </c>
      <c r="W24" s="61">
        <v>0</v>
      </c>
      <c r="X24" s="61">
        <v>0</v>
      </c>
      <c r="Y24" s="61">
        <v>0</v>
      </c>
      <c r="Z24" s="61">
        <v>874</v>
      </c>
      <c r="AA24" s="61">
        <v>2740</v>
      </c>
      <c r="AB24" s="53"/>
      <c r="AC24" s="48"/>
      <c r="AD24" s="49" t="s">
        <v>15</v>
      </c>
      <c r="AE24" s="82">
        <f t="shared" si="0"/>
        <v>5539</v>
      </c>
    </row>
    <row r="25" spans="2:31" s="10" customFormat="1" ht="13.5" customHeight="1">
      <c r="B25" s="43"/>
      <c r="C25" s="43"/>
      <c r="D25" s="44" t="s">
        <v>16</v>
      </c>
      <c r="E25" s="22">
        <v>5</v>
      </c>
      <c r="F25" s="22">
        <v>18</v>
      </c>
      <c r="G25" s="22">
        <v>459</v>
      </c>
      <c r="H25" s="22">
        <v>33</v>
      </c>
      <c r="I25" s="22">
        <v>273</v>
      </c>
      <c r="J25" s="22">
        <v>0</v>
      </c>
      <c r="K25" s="22">
        <v>1</v>
      </c>
      <c r="L25" s="22">
        <v>10</v>
      </c>
      <c r="M25" s="22">
        <v>4</v>
      </c>
      <c r="N25" s="22">
        <v>4</v>
      </c>
      <c r="O25" s="22">
        <v>13</v>
      </c>
      <c r="P25" s="24"/>
      <c r="Q25" s="40">
        <v>567</v>
      </c>
      <c r="R25" s="61">
        <v>0</v>
      </c>
      <c r="S25" s="61">
        <v>0</v>
      </c>
      <c r="T25" s="61">
        <v>0</v>
      </c>
      <c r="U25" s="61">
        <v>0</v>
      </c>
      <c r="V25" s="61">
        <v>0</v>
      </c>
      <c r="W25" s="61">
        <v>0</v>
      </c>
      <c r="X25" s="61">
        <v>0</v>
      </c>
      <c r="Y25" s="61">
        <v>0</v>
      </c>
      <c r="Z25" s="61">
        <v>384</v>
      </c>
      <c r="AA25" s="61">
        <v>2459</v>
      </c>
      <c r="AB25" s="53"/>
      <c r="AC25" s="48"/>
      <c r="AD25" s="49" t="s">
        <v>16</v>
      </c>
      <c r="AE25" s="82">
        <f t="shared" si="0"/>
        <v>4230</v>
      </c>
    </row>
    <row r="26" spans="2:31" s="17" customFormat="1" ht="15.75" customHeight="1">
      <c r="B26" s="43"/>
      <c r="C26" s="43"/>
      <c r="D26" s="44" t="s">
        <v>17</v>
      </c>
      <c r="E26" s="22">
        <v>11</v>
      </c>
      <c r="F26" s="22">
        <v>142</v>
      </c>
      <c r="G26" s="22">
        <v>1851</v>
      </c>
      <c r="H26" s="22">
        <v>179</v>
      </c>
      <c r="I26" s="22">
        <v>1408</v>
      </c>
      <c r="J26" s="22">
        <v>1</v>
      </c>
      <c r="K26" s="22">
        <v>0</v>
      </c>
      <c r="L26" s="22">
        <v>96</v>
      </c>
      <c r="M26" s="22">
        <v>36</v>
      </c>
      <c r="N26" s="22">
        <v>16</v>
      </c>
      <c r="O26" s="22">
        <v>33</v>
      </c>
      <c r="P26" s="21"/>
      <c r="Q26" s="40">
        <v>1638</v>
      </c>
      <c r="R26" s="61">
        <v>0</v>
      </c>
      <c r="S26" s="61">
        <v>0</v>
      </c>
      <c r="T26" s="61">
        <v>0</v>
      </c>
      <c r="U26" s="61">
        <v>0</v>
      </c>
      <c r="V26" s="61">
        <v>0</v>
      </c>
      <c r="W26" s="61">
        <v>0</v>
      </c>
      <c r="X26" s="61">
        <v>0</v>
      </c>
      <c r="Y26" s="61">
        <v>0</v>
      </c>
      <c r="Z26" s="61">
        <v>1426</v>
      </c>
      <c r="AA26" s="61">
        <v>9302</v>
      </c>
      <c r="AB26" s="53"/>
      <c r="AC26" s="48"/>
      <c r="AD26" s="49" t="s">
        <v>17</v>
      </c>
      <c r="AE26" s="82">
        <f t="shared" si="0"/>
        <v>16139</v>
      </c>
    </row>
    <row r="27" spans="2:31" s="10" customFormat="1" ht="13.5" customHeight="1">
      <c r="B27" s="42"/>
      <c r="C27" s="86" t="s">
        <v>18</v>
      </c>
      <c r="D27" s="87"/>
      <c r="E27" s="20">
        <v>407</v>
      </c>
      <c r="F27" s="20">
        <v>1902</v>
      </c>
      <c r="G27" s="20">
        <v>35366</v>
      </c>
      <c r="H27" s="20">
        <v>5183</v>
      </c>
      <c r="I27" s="20">
        <v>11093</v>
      </c>
      <c r="J27" s="20">
        <v>122</v>
      </c>
      <c r="K27" s="20">
        <v>189</v>
      </c>
      <c r="L27" s="20">
        <v>2749</v>
      </c>
      <c r="M27" s="20">
        <v>879</v>
      </c>
      <c r="N27" s="20">
        <v>330</v>
      </c>
      <c r="O27" s="70">
        <v>520</v>
      </c>
      <c r="P27" s="24"/>
      <c r="Q27" s="59">
        <v>21682</v>
      </c>
      <c r="R27" s="60">
        <v>862</v>
      </c>
      <c r="S27" s="60">
        <v>364</v>
      </c>
      <c r="T27" s="60">
        <v>5658</v>
      </c>
      <c r="U27" s="60">
        <v>22</v>
      </c>
      <c r="V27" s="60">
        <v>353</v>
      </c>
      <c r="W27" s="60">
        <v>226</v>
      </c>
      <c r="X27" s="60">
        <v>98</v>
      </c>
      <c r="Y27" s="60">
        <v>92</v>
      </c>
      <c r="Z27" s="60">
        <v>5750</v>
      </c>
      <c r="AA27" s="60">
        <v>67583</v>
      </c>
      <c r="AB27" s="52"/>
      <c r="AC27" s="83" t="s">
        <v>18</v>
      </c>
      <c r="AD27" s="83"/>
      <c r="AE27" s="82">
        <f t="shared" si="0"/>
        <v>161430</v>
      </c>
    </row>
    <row r="28" spans="2:31" s="10" customFormat="1" ht="13.5" customHeight="1">
      <c r="B28" s="43"/>
      <c r="C28" s="43"/>
      <c r="D28" s="44" t="s">
        <v>19</v>
      </c>
      <c r="E28" s="23">
        <v>0</v>
      </c>
      <c r="F28" s="23">
        <v>0</v>
      </c>
      <c r="G28" s="23">
        <v>9</v>
      </c>
      <c r="H28" s="23">
        <v>1</v>
      </c>
      <c r="I28" s="23">
        <v>3</v>
      </c>
      <c r="J28" s="22">
        <v>0</v>
      </c>
      <c r="K28" s="22">
        <v>0</v>
      </c>
      <c r="L28" s="22">
        <v>1</v>
      </c>
      <c r="M28" s="23">
        <v>1</v>
      </c>
      <c r="N28" s="23">
        <v>0</v>
      </c>
      <c r="O28" s="23">
        <v>0</v>
      </c>
      <c r="P28" s="24"/>
      <c r="Q28" s="40">
        <v>5</v>
      </c>
      <c r="R28" s="25">
        <v>0</v>
      </c>
      <c r="S28" s="23">
        <v>0</v>
      </c>
      <c r="T28" s="23">
        <v>0</v>
      </c>
      <c r="U28" s="23">
        <v>0</v>
      </c>
      <c r="V28" s="23">
        <v>0</v>
      </c>
      <c r="W28" s="23">
        <v>0</v>
      </c>
      <c r="X28" s="22">
        <v>0</v>
      </c>
      <c r="Y28" s="22">
        <v>0</v>
      </c>
      <c r="Z28" s="22">
        <v>0</v>
      </c>
      <c r="AA28" s="23">
        <v>4</v>
      </c>
      <c r="AB28" s="53"/>
      <c r="AC28" s="48"/>
      <c r="AD28" s="49" t="s">
        <v>19</v>
      </c>
      <c r="AE28" s="82">
        <f t="shared" si="0"/>
        <v>24</v>
      </c>
    </row>
    <row r="29" spans="2:31" s="10" customFormat="1" ht="13.5" customHeight="1">
      <c r="B29" s="43"/>
      <c r="C29" s="43"/>
      <c r="D29" s="44" t="s">
        <v>20</v>
      </c>
      <c r="E29" s="23">
        <v>0</v>
      </c>
      <c r="F29" s="23">
        <v>0</v>
      </c>
      <c r="G29" s="23">
        <v>0</v>
      </c>
      <c r="H29" s="23">
        <v>0</v>
      </c>
      <c r="I29" s="23">
        <v>0</v>
      </c>
      <c r="J29" s="22">
        <v>0</v>
      </c>
      <c r="K29" s="22">
        <v>0</v>
      </c>
      <c r="L29" s="22">
        <v>0</v>
      </c>
      <c r="M29" s="22">
        <v>0</v>
      </c>
      <c r="N29" s="22">
        <v>0</v>
      </c>
      <c r="O29" s="23">
        <v>0</v>
      </c>
      <c r="P29" s="24"/>
      <c r="Q29" s="40">
        <v>1</v>
      </c>
      <c r="R29" s="25">
        <v>0</v>
      </c>
      <c r="S29" s="23">
        <v>0</v>
      </c>
      <c r="T29" s="23">
        <v>0</v>
      </c>
      <c r="U29" s="23">
        <v>0</v>
      </c>
      <c r="V29" s="23">
        <v>0</v>
      </c>
      <c r="W29" s="22">
        <v>0</v>
      </c>
      <c r="X29" s="22">
        <v>0</v>
      </c>
      <c r="Y29" s="22">
        <v>0</v>
      </c>
      <c r="Z29" s="22">
        <v>0</v>
      </c>
      <c r="AA29" s="22">
        <v>11</v>
      </c>
      <c r="AB29" s="53"/>
      <c r="AC29" s="48"/>
      <c r="AD29" s="49" t="s">
        <v>20</v>
      </c>
      <c r="AE29" s="82">
        <f t="shared" si="0"/>
        <v>12</v>
      </c>
    </row>
    <row r="30" spans="2:31" s="10" customFormat="1" ht="13.5" customHeight="1">
      <c r="B30" s="43"/>
      <c r="C30" s="43"/>
      <c r="D30" s="44" t="s">
        <v>21</v>
      </c>
      <c r="E30" s="23">
        <v>0</v>
      </c>
      <c r="F30" s="23">
        <v>1</v>
      </c>
      <c r="G30" s="23">
        <v>36</v>
      </c>
      <c r="H30" s="23">
        <v>5</v>
      </c>
      <c r="I30" s="23">
        <v>12</v>
      </c>
      <c r="J30" s="22">
        <v>2</v>
      </c>
      <c r="K30" s="23">
        <v>0</v>
      </c>
      <c r="L30" s="23">
        <v>0</v>
      </c>
      <c r="M30" s="23">
        <v>1</v>
      </c>
      <c r="N30" s="22">
        <v>0</v>
      </c>
      <c r="O30" s="23">
        <v>0</v>
      </c>
      <c r="P30" s="24"/>
      <c r="Q30" s="40">
        <v>8</v>
      </c>
      <c r="R30" s="25">
        <v>0</v>
      </c>
      <c r="S30" s="23">
        <v>0</v>
      </c>
      <c r="T30" s="23">
        <v>0</v>
      </c>
      <c r="U30" s="23">
        <v>0</v>
      </c>
      <c r="V30" s="23">
        <v>0</v>
      </c>
      <c r="W30" s="23">
        <v>0</v>
      </c>
      <c r="X30" s="23">
        <v>4</v>
      </c>
      <c r="Y30" s="23">
        <v>3</v>
      </c>
      <c r="Z30" s="23">
        <v>0</v>
      </c>
      <c r="AA30" s="23">
        <v>3</v>
      </c>
      <c r="AB30" s="53"/>
      <c r="AC30" s="48"/>
      <c r="AD30" s="49" t="s">
        <v>21</v>
      </c>
      <c r="AE30" s="82">
        <f t="shared" si="0"/>
        <v>75</v>
      </c>
    </row>
    <row r="31" spans="2:31" s="10" customFormat="1" ht="13.5" customHeight="1">
      <c r="B31" s="43"/>
      <c r="C31" s="43"/>
      <c r="D31" s="44" t="s">
        <v>22</v>
      </c>
      <c r="E31" s="23">
        <v>103</v>
      </c>
      <c r="F31" s="23">
        <v>56</v>
      </c>
      <c r="G31" s="23">
        <v>498</v>
      </c>
      <c r="H31" s="23">
        <v>0</v>
      </c>
      <c r="I31" s="22">
        <v>25</v>
      </c>
      <c r="J31" s="22">
        <v>40</v>
      </c>
      <c r="K31" s="22">
        <v>0</v>
      </c>
      <c r="L31" s="22">
        <v>0</v>
      </c>
      <c r="M31" s="23">
        <v>0</v>
      </c>
      <c r="N31" s="23">
        <v>0</v>
      </c>
      <c r="O31" s="23">
        <v>0</v>
      </c>
      <c r="P31" s="24"/>
      <c r="Q31" s="40">
        <v>2</v>
      </c>
      <c r="R31" s="25">
        <v>0</v>
      </c>
      <c r="S31" s="23">
        <v>0</v>
      </c>
      <c r="T31" s="23">
        <v>0</v>
      </c>
      <c r="U31" s="23">
        <v>0</v>
      </c>
      <c r="V31" s="23">
        <v>0</v>
      </c>
      <c r="W31" s="23">
        <v>0</v>
      </c>
      <c r="X31" s="23">
        <v>0</v>
      </c>
      <c r="Y31" s="23">
        <v>0</v>
      </c>
      <c r="Z31" s="23">
        <v>0</v>
      </c>
      <c r="AA31" s="22">
        <v>10</v>
      </c>
      <c r="AB31" s="53"/>
      <c r="AC31" s="48"/>
      <c r="AD31" s="49" t="s">
        <v>22</v>
      </c>
      <c r="AE31" s="82">
        <f t="shared" si="0"/>
        <v>734</v>
      </c>
    </row>
    <row r="32" spans="2:31" s="10" customFormat="1" ht="13.5" customHeight="1">
      <c r="B32" s="43"/>
      <c r="C32" s="43"/>
      <c r="D32" s="44" t="s">
        <v>23</v>
      </c>
      <c r="E32" s="23">
        <v>1</v>
      </c>
      <c r="F32" s="23">
        <v>0</v>
      </c>
      <c r="G32" s="23">
        <v>24</v>
      </c>
      <c r="H32" s="23">
        <v>3</v>
      </c>
      <c r="I32" s="23">
        <v>13</v>
      </c>
      <c r="J32" s="22">
        <v>1</v>
      </c>
      <c r="K32" s="22">
        <v>0</v>
      </c>
      <c r="L32" s="22">
        <v>0</v>
      </c>
      <c r="M32" s="22">
        <v>0</v>
      </c>
      <c r="N32" s="22">
        <v>0</v>
      </c>
      <c r="O32" s="23">
        <v>0</v>
      </c>
      <c r="P32" s="24"/>
      <c r="Q32" s="40">
        <v>24</v>
      </c>
      <c r="R32" s="25">
        <v>0</v>
      </c>
      <c r="S32" s="23">
        <v>0</v>
      </c>
      <c r="T32" s="23">
        <v>0</v>
      </c>
      <c r="U32" s="23">
        <v>0</v>
      </c>
      <c r="V32" s="23">
        <v>0</v>
      </c>
      <c r="W32" s="23">
        <v>0</v>
      </c>
      <c r="X32" s="23">
        <v>0</v>
      </c>
      <c r="Y32" s="23">
        <v>0</v>
      </c>
      <c r="Z32" s="23">
        <v>0</v>
      </c>
      <c r="AA32" s="23">
        <v>9</v>
      </c>
      <c r="AB32" s="53"/>
      <c r="AC32" s="48"/>
      <c r="AD32" s="49" t="s">
        <v>23</v>
      </c>
      <c r="AE32" s="82">
        <f t="shared" si="0"/>
        <v>75</v>
      </c>
    </row>
    <row r="33" spans="2:31" s="10" customFormat="1" ht="13.5" customHeight="1">
      <c r="B33" s="43"/>
      <c r="C33" s="43"/>
      <c r="D33" s="44" t="s">
        <v>56</v>
      </c>
      <c r="E33" s="23">
        <v>0</v>
      </c>
      <c r="F33" s="23">
        <v>0</v>
      </c>
      <c r="G33" s="23">
        <v>11</v>
      </c>
      <c r="H33" s="23">
        <v>0</v>
      </c>
      <c r="I33" s="23">
        <v>1</v>
      </c>
      <c r="J33" s="22">
        <v>0</v>
      </c>
      <c r="K33" s="22">
        <v>148</v>
      </c>
      <c r="L33" s="22">
        <v>631</v>
      </c>
      <c r="M33" s="23">
        <v>304</v>
      </c>
      <c r="N33" s="23">
        <v>78</v>
      </c>
      <c r="O33" s="23">
        <v>35</v>
      </c>
      <c r="P33" s="24"/>
      <c r="Q33" s="40">
        <v>13</v>
      </c>
      <c r="R33" s="25">
        <v>0</v>
      </c>
      <c r="S33" s="23">
        <v>0</v>
      </c>
      <c r="T33" s="23">
        <v>0</v>
      </c>
      <c r="U33" s="23">
        <v>0</v>
      </c>
      <c r="V33" s="23">
        <v>0</v>
      </c>
      <c r="W33" s="23">
        <v>0</v>
      </c>
      <c r="X33" s="22">
        <v>0</v>
      </c>
      <c r="Y33" s="22">
        <v>0</v>
      </c>
      <c r="Z33" s="22">
        <v>0</v>
      </c>
      <c r="AA33" s="22">
        <v>113</v>
      </c>
      <c r="AB33" s="53"/>
      <c r="AC33" s="48"/>
      <c r="AD33" s="49" t="s">
        <v>56</v>
      </c>
      <c r="AE33" s="82">
        <f t="shared" si="0"/>
        <v>1334</v>
      </c>
    </row>
    <row r="34" spans="2:31" s="10" customFormat="1" ht="13.5" customHeight="1">
      <c r="B34" s="43"/>
      <c r="C34" s="43"/>
      <c r="D34" s="44" t="s">
        <v>57</v>
      </c>
      <c r="E34" s="23">
        <v>0</v>
      </c>
      <c r="F34" s="23">
        <v>0</v>
      </c>
      <c r="G34" s="23">
        <v>1</v>
      </c>
      <c r="H34" s="23">
        <v>0</v>
      </c>
      <c r="I34" s="23">
        <v>0</v>
      </c>
      <c r="J34" s="22">
        <v>0</v>
      </c>
      <c r="K34" s="23">
        <v>11</v>
      </c>
      <c r="L34" s="23">
        <v>18</v>
      </c>
      <c r="M34" s="23">
        <v>7</v>
      </c>
      <c r="N34" s="23">
        <v>1</v>
      </c>
      <c r="O34" s="23">
        <v>1</v>
      </c>
      <c r="P34" s="24"/>
      <c r="Q34" s="40">
        <v>4</v>
      </c>
      <c r="R34" s="25">
        <v>0</v>
      </c>
      <c r="S34" s="23">
        <v>0</v>
      </c>
      <c r="T34" s="23">
        <v>0</v>
      </c>
      <c r="U34" s="23">
        <v>0</v>
      </c>
      <c r="V34" s="23">
        <v>0</v>
      </c>
      <c r="W34" s="22">
        <v>0</v>
      </c>
      <c r="X34" s="22">
        <v>0</v>
      </c>
      <c r="Y34" s="22">
        <v>0</v>
      </c>
      <c r="Z34" s="23">
        <v>0</v>
      </c>
      <c r="AA34" s="23">
        <v>9</v>
      </c>
      <c r="AB34" s="53"/>
      <c r="AC34" s="48"/>
      <c r="AD34" s="49" t="s">
        <v>57</v>
      </c>
      <c r="AE34" s="82">
        <f t="shared" si="0"/>
        <v>52</v>
      </c>
    </row>
    <row r="35" spans="2:31" s="10" customFormat="1" ht="13.5" customHeight="1">
      <c r="B35" s="43"/>
      <c r="C35" s="43"/>
      <c r="D35" s="44" t="s">
        <v>25</v>
      </c>
      <c r="E35" s="23">
        <v>0</v>
      </c>
      <c r="F35" s="23">
        <v>0</v>
      </c>
      <c r="G35" s="23">
        <v>2</v>
      </c>
      <c r="H35" s="22">
        <v>0</v>
      </c>
      <c r="I35" s="23">
        <v>0</v>
      </c>
      <c r="J35" s="22">
        <v>0</v>
      </c>
      <c r="K35" s="22">
        <v>0</v>
      </c>
      <c r="L35" s="22">
        <v>1</v>
      </c>
      <c r="M35" s="22">
        <v>13</v>
      </c>
      <c r="N35" s="23">
        <v>0</v>
      </c>
      <c r="O35" s="22">
        <v>0</v>
      </c>
      <c r="P35" s="24"/>
      <c r="Q35" s="40">
        <v>1</v>
      </c>
      <c r="R35" s="25">
        <v>0</v>
      </c>
      <c r="S35" s="23">
        <v>0</v>
      </c>
      <c r="T35" s="23">
        <v>0</v>
      </c>
      <c r="U35" s="23">
        <v>0</v>
      </c>
      <c r="V35" s="23">
        <v>0</v>
      </c>
      <c r="W35" s="23">
        <v>0</v>
      </c>
      <c r="X35" s="22">
        <v>0</v>
      </c>
      <c r="Y35" s="22">
        <v>0</v>
      </c>
      <c r="Z35" s="22">
        <v>0</v>
      </c>
      <c r="AA35" s="22">
        <v>5</v>
      </c>
      <c r="AB35" s="53"/>
      <c r="AC35" s="48"/>
      <c r="AD35" s="49" t="s">
        <v>25</v>
      </c>
      <c r="AE35" s="82">
        <f t="shared" si="0"/>
        <v>22</v>
      </c>
    </row>
    <row r="36" spans="2:31" s="10" customFormat="1" ht="13.5" customHeight="1">
      <c r="B36" s="43"/>
      <c r="C36" s="43"/>
      <c r="D36" s="44" t="s">
        <v>26</v>
      </c>
      <c r="E36" s="22">
        <v>0</v>
      </c>
      <c r="F36" s="22">
        <v>0</v>
      </c>
      <c r="G36" s="22">
        <v>0</v>
      </c>
      <c r="H36" s="22">
        <v>0</v>
      </c>
      <c r="I36" s="22">
        <v>0</v>
      </c>
      <c r="J36" s="22">
        <v>0</v>
      </c>
      <c r="K36" s="22">
        <v>0</v>
      </c>
      <c r="L36" s="22">
        <v>6</v>
      </c>
      <c r="M36" s="22">
        <v>1</v>
      </c>
      <c r="N36" s="22">
        <v>0</v>
      </c>
      <c r="O36" s="22">
        <v>0</v>
      </c>
      <c r="P36" s="24"/>
      <c r="Q36" s="40">
        <v>0</v>
      </c>
      <c r="R36" s="25">
        <v>0</v>
      </c>
      <c r="S36" s="23">
        <v>0</v>
      </c>
      <c r="T36" s="23">
        <v>0</v>
      </c>
      <c r="U36" s="23">
        <v>0</v>
      </c>
      <c r="V36" s="23">
        <v>0</v>
      </c>
      <c r="W36" s="23">
        <v>0</v>
      </c>
      <c r="X36" s="22">
        <v>0</v>
      </c>
      <c r="Y36" s="22">
        <v>0</v>
      </c>
      <c r="Z36" s="22">
        <v>0</v>
      </c>
      <c r="AA36" s="22">
        <v>3</v>
      </c>
      <c r="AB36" s="53"/>
      <c r="AC36" s="48"/>
      <c r="AD36" s="49" t="s">
        <v>26</v>
      </c>
      <c r="AE36" s="82">
        <f t="shared" si="0"/>
        <v>10</v>
      </c>
    </row>
    <row r="37" spans="2:31" s="10" customFormat="1" ht="13.5" customHeight="1">
      <c r="B37" s="43"/>
      <c r="C37" s="43"/>
      <c r="D37" s="44" t="s">
        <v>58</v>
      </c>
      <c r="E37" s="23">
        <v>0</v>
      </c>
      <c r="F37" s="23">
        <v>1</v>
      </c>
      <c r="G37" s="23">
        <v>95</v>
      </c>
      <c r="H37" s="23">
        <v>15</v>
      </c>
      <c r="I37" s="23">
        <v>107</v>
      </c>
      <c r="J37" s="22">
        <v>0</v>
      </c>
      <c r="K37" s="22">
        <v>1</v>
      </c>
      <c r="L37" s="22">
        <v>0</v>
      </c>
      <c r="M37" s="22">
        <v>0</v>
      </c>
      <c r="N37" s="22">
        <v>0</v>
      </c>
      <c r="O37" s="23">
        <v>0</v>
      </c>
      <c r="P37" s="24"/>
      <c r="Q37" s="40">
        <v>100</v>
      </c>
      <c r="R37" s="25">
        <v>0</v>
      </c>
      <c r="S37" s="23">
        <v>0</v>
      </c>
      <c r="T37" s="23">
        <v>0</v>
      </c>
      <c r="U37" s="22">
        <v>0</v>
      </c>
      <c r="V37" s="23">
        <v>0</v>
      </c>
      <c r="W37" s="23">
        <v>0</v>
      </c>
      <c r="X37" s="22">
        <v>0</v>
      </c>
      <c r="Y37" s="22">
        <v>0</v>
      </c>
      <c r="Z37" s="22">
        <v>0</v>
      </c>
      <c r="AA37" s="22">
        <v>68</v>
      </c>
      <c r="AB37" s="53"/>
      <c r="AC37" s="48"/>
      <c r="AD37" s="49" t="s">
        <v>58</v>
      </c>
      <c r="AE37" s="82">
        <f t="shared" si="0"/>
        <v>387</v>
      </c>
    </row>
    <row r="38" spans="2:31" s="10" customFormat="1" ht="13.5" customHeight="1">
      <c r="B38" s="43"/>
      <c r="C38" s="43"/>
      <c r="D38" s="44" t="s">
        <v>27</v>
      </c>
      <c r="E38" s="22">
        <v>0</v>
      </c>
      <c r="F38" s="22">
        <v>0</v>
      </c>
      <c r="G38" s="22">
        <v>2</v>
      </c>
      <c r="H38" s="22">
        <v>0</v>
      </c>
      <c r="I38" s="22">
        <v>1</v>
      </c>
      <c r="J38" s="22">
        <v>0</v>
      </c>
      <c r="K38" s="22">
        <v>0</v>
      </c>
      <c r="L38" s="22">
        <v>0</v>
      </c>
      <c r="M38" s="22">
        <v>0</v>
      </c>
      <c r="N38" s="22">
        <v>0</v>
      </c>
      <c r="O38" s="22">
        <v>0</v>
      </c>
      <c r="P38" s="24"/>
      <c r="Q38" s="40">
        <v>0</v>
      </c>
      <c r="R38" s="25">
        <v>0</v>
      </c>
      <c r="S38" s="23">
        <v>0</v>
      </c>
      <c r="T38" s="23">
        <v>0</v>
      </c>
      <c r="U38" s="22">
        <v>0</v>
      </c>
      <c r="V38" s="23">
        <v>2</v>
      </c>
      <c r="W38" s="23">
        <v>0</v>
      </c>
      <c r="X38" s="22">
        <v>0</v>
      </c>
      <c r="Y38" s="22">
        <v>0</v>
      </c>
      <c r="Z38" s="22">
        <v>0</v>
      </c>
      <c r="AA38" s="22">
        <v>24</v>
      </c>
      <c r="AB38" s="53"/>
      <c r="AC38" s="48"/>
      <c r="AD38" s="49" t="s">
        <v>27</v>
      </c>
      <c r="AE38" s="82">
        <f t="shared" si="0"/>
        <v>29</v>
      </c>
    </row>
    <row r="39" spans="2:31" s="10" customFormat="1" ht="13.5" customHeight="1">
      <c r="B39" s="43"/>
      <c r="C39" s="43"/>
      <c r="D39" s="44" t="s">
        <v>59</v>
      </c>
      <c r="E39" s="23">
        <v>0</v>
      </c>
      <c r="F39" s="23">
        <v>0</v>
      </c>
      <c r="G39" s="22">
        <v>0</v>
      </c>
      <c r="H39" s="22">
        <v>0</v>
      </c>
      <c r="I39" s="23">
        <v>0</v>
      </c>
      <c r="J39" s="22">
        <v>0</v>
      </c>
      <c r="K39" s="22">
        <v>0</v>
      </c>
      <c r="L39" s="22">
        <v>0</v>
      </c>
      <c r="M39" s="22">
        <v>0</v>
      </c>
      <c r="N39" s="22">
        <v>0</v>
      </c>
      <c r="O39" s="23">
        <v>0</v>
      </c>
      <c r="P39" s="24"/>
      <c r="Q39" s="40">
        <v>0</v>
      </c>
      <c r="R39" s="25">
        <v>0</v>
      </c>
      <c r="S39" s="23">
        <v>0</v>
      </c>
      <c r="T39" s="23">
        <v>0</v>
      </c>
      <c r="U39" s="22">
        <v>0</v>
      </c>
      <c r="V39" s="23">
        <v>0</v>
      </c>
      <c r="W39" s="23">
        <v>0</v>
      </c>
      <c r="X39" s="22">
        <v>0</v>
      </c>
      <c r="Y39" s="22">
        <v>0</v>
      </c>
      <c r="Z39" s="22">
        <v>0</v>
      </c>
      <c r="AA39" s="22">
        <v>24</v>
      </c>
      <c r="AB39" s="53"/>
      <c r="AC39" s="48"/>
      <c r="AD39" s="49" t="s">
        <v>59</v>
      </c>
      <c r="AE39" s="82">
        <f t="shared" si="0"/>
        <v>24</v>
      </c>
    </row>
    <row r="40" spans="2:31" s="10" customFormat="1" ht="13.5" customHeight="1">
      <c r="B40" s="43"/>
      <c r="C40" s="43"/>
      <c r="D40" s="44" t="s">
        <v>28</v>
      </c>
      <c r="E40" s="22">
        <v>0</v>
      </c>
      <c r="F40" s="22">
        <v>0</v>
      </c>
      <c r="G40" s="23">
        <v>5</v>
      </c>
      <c r="H40" s="22">
        <v>1</v>
      </c>
      <c r="I40" s="23">
        <v>2</v>
      </c>
      <c r="J40" s="22">
        <v>0</v>
      </c>
      <c r="K40" s="22">
        <v>0</v>
      </c>
      <c r="L40" s="22">
        <v>4</v>
      </c>
      <c r="M40" s="22">
        <v>1</v>
      </c>
      <c r="N40" s="22">
        <v>1</v>
      </c>
      <c r="O40" s="23">
        <v>1</v>
      </c>
      <c r="P40" s="24"/>
      <c r="Q40" s="40">
        <v>2</v>
      </c>
      <c r="R40" s="25">
        <v>1</v>
      </c>
      <c r="S40" s="23">
        <v>0</v>
      </c>
      <c r="T40" s="23">
        <v>6</v>
      </c>
      <c r="U40" s="22">
        <v>0</v>
      </c>
      <c r="V40" s="23">
        <v>0</v>
      </c>
      <c r="W40" s="23">
        <v>0</v>
      </c>
      <c r="X40" s="22">
        <v>0</v>
      </c>
      <c r="Y40" s="22">
        <v>0</v>
      </c>
      <c r="Z40" s="22">
        <v>4</v>
      </c>
      <c r="AA40" s="22">
        <v>130</v>
      </c>
      <c r="AB40" s="53"/>
      <c r="AC40" s="48"/>
      <c r="AD40" s="49" t="s">
        <v>28</v>
      </c>
      <c r="AE40" s="82">
        <f t="shared" si="0"/>
        <v>158</v>
      </c>
    </row>
    <row r="41" spans="2:31" s="10" customFormat="1" ht="13.5" customHeight="1">
      <c r="B41" s="43"/>
      <c r="C41" s="43"/>
      <c r="D41" s="44" t="s">
        <v>29</v>
      </c>
      <c r="E41" s="22">
        <v>0</v>
      </c>
      <c r="F41" s="23">
        <v>5</v>
      </c>
      <c r="G41" s="23">
        <v>272</v>
      </c>
      <c r="H41" s="22">
        <v>273</v>
      </c>
      <c r="I41" s="23">
        <v>167</v>
      </c>
      <c r="J41" s="22">
        <v>0</v>
      </c>
      <c r="K41" s="22">
        <v>0</v>
      </c>
      <c r="L41" s="22">
        <v>26</v>
      </c>
      <c r="M41" s="22">
        <v>3</v>
      </c>
      <c r="N41" s="22">
        <v>0</v>
      </c>
      <c r="O41" s="23">
        <v>0</v>
      </c>
      <c r="P41" s="24"/>
      <c r="Q41" s="40">
        <v>17</v>
      </c>
      <c r="R41" s="25">
        <v>421</v>
      </c>
      <c r="S41" s="23">
        <v>78</v>
      </c>
      <c r="T41" s="23">
        <v>2110</v>
      </c>
      <c r="U41" s="23">
        <v>0</v>
      </c>
      <c r="V41" s="23">
        <v>2</v>
      </c>
      <c r="W41" s="23">
        <v>62</v>
      </c>
      <c r="X41" s="22">
        <v>4</v>
      </c>
      <c r="Y41" s="22">
        <v>13</v>
      </c>
      <c r="Z41" s="23">
        <v>4</v>
      </c>
      <c r="AA41" s="22">
        <v>467</v>
      </c>
      <c r="AB41" s="53"/>
      <c r="AC41" s="48"/>
      <c r="AD41" s="49" t="s">
        <v>29</v>
      </c>
      <c r="AE41" s="82">
        <f t="shared" si="0"/>
        <v>3924</v>
      </c>
    </row>
    <row r="42" spans="2:31" s="10" customFormat="1" ht="13.5" customHeight="1">
      <c r="B42" s="43"/>
      <c r="C42" s="43"/>
      <c r="D42" s="44" t="s">
        <v>31</v>
      </c>
      <c r="E42" s="23">
        <v>6</v>
      </c>
      <c r="F42" s="22">
        <v>68</v>
      </c>
      <c r="G42" s="22">
        <v>1802</v>
      </c>
      <c r="H42" s="22">
        <v>1463</v>
      </c>
      <c r="I42" s="23">
        <v>2982</v>
      </c>
      <c r="J42" s="22">
        <v>2</v>
      </c>
      <c r="K42" s="22">
        <v>10</v>
      </c>
      <c r="L42" s="22">
        <v>1063</v>
      </c>
      <c r="M42" s="22">
        <v>218</v>
      </c>
      <c r="N42" s="22">
        <v>137</v>
      </c>
      <c r="O42" s="23">
        <v>35</v>
      </c>
      <c r="P42" s="24"/>
      <c r="Q42" s="40">
        <v>410</v>
      </c>
      <c r="R42" s="25">
        <v>153</v>
      </c>
      <c r="S42" s="23">
        <v>209</v>
      </c>
      <c r="T42" s="23">
        <v>1644</v>
      </c>
      <c r="U42" s="23">
        <v>7</v>
      </c>
      <c r="V42" s="23">
        <v>33</v>
      </c>
      <c r="W42" s="23">
        <v>79</v>
      </c>
      <c r="X42" s="22">
        <v>9</v>
      </c>
      <c r="Y42" s="22">
        <v>10</v>
      </c>
      <c r="Z42" s="22">
        <v>74</v>
      </c>
      <c r="AA42" s="22">
        <v>5528</v>
      </c>
      <c r="AB42" s="53"/>
      <c r="AC42" s="48"/>
      <c r="AD42" s="49" t="s">
        <v>31</v>
      </c>
      <c r="AE42" s="82">
        <f t="shared" si="0"/>
        <v>15942</v>
      </c>
    </row>
    <row r="43" spans="2:31" s="10" customFormat="1" ht="13.5" customHeight="1">
      <c r="B43" s="43"/>
      <c r="C43" s="43"/>
      <c r="D43" s="44" t="s">
        <v>60</v>
      </c>
      <c r="E43" s="22">
        <v>0</v>
      </c>
      <c r="F43" s="22">
        <v>1</v>
      </c>
      <c r="G43" s="22">
        <v>55</v>
      </c>
      <c r="H43" s="22">
        <v>294</v>
      </c>
      <c r="I43" s="22">
        <v>142</v>
      </c>
      <c r="J43" s="22">
        <v>0</v>
      </c>
      <c r="K43" s="22">
        <v>0</v>
      </c>
      <c r="L43" s="22">
        <v>5</v>
      </c>
      <c r="M43" s="22">
        <v>3</v>
      </c>
      <c r="N43" s="22">
        <v>0</v>
      </c>
      <c r="O43" s="23">
        <v>0</v>
      </c>
      <c r="P43" s="24"/>
      <c r="Q43" s="40">
        <v>21</v>
      </c>
      <c r="R43" s="25">
        <v>246</v>
      </c>
      <c r="S43" s="23">
        <v>40</v>
      </c>
      <c r="T43" s="23">
        <v>1641</v>
      </c>
      <c r="U43" s="23">
        <v>0</v>
      </c>
      <c r="V43" s="23">
        <v>5</v>
      </c>
      <c r="W43" s="23">
        <v>31</v>
      </c>
      <c r="X43" s="22">
        <v>3</v>
      </c>
      <c r="Y43" s="22">
        <v>3</v>
      </c>
      <c r="Z43" s="23">
        <v>8</v>
      </c>
      <c r="AA43" s="23">
        <v>474</v>
      </c>
      <c r="AB43" s="53"/>
      <c r="AC43" s="48"/>
      <c r="AD43" s="49" t="s">
        <v>60</v>
      </c>
      <c r="AE43" s="82">
        <f t="shared" si="0"/>
        <v>2972</v>
      </c>
    </row>
    <row r="44" spans="2:31" s="10" customFormat="1" ht="13.5" customHeight="1">
      <c r="B44" s="43"/>
      <c r="C44" s="43"/>
      <c r="D44" s="44" t="s">
        <v>24</v>
      </c>
      <c r="E44" s="22">
        <v>15</v>
      </c>
      <c r="F44" s="22">
        <v>82</v>
      </c>
      <c r="G44" s="22">
        <v>787</v>
      </c>
      <c r="H44" s="22">
        <v>129</v>
      </c>
      <c r="I44" s="23">
        <v>876</v>
      </c>
      <c r="J44" s="22">
        <v>2</v>
      </c>
      <c r="K44" s="23">
        <v>2</v>
      </c>
      <c r="L44" s="23">
        <v>18</v>
      </c>
      <c r="M44" s="22">
        <v>19</v>
      </c>
      <c r="N44" s="22">
        <v>7</v>
      </c>
      <c r="O44" s="23">
        <v>30</v>
      </c>
      <c r="P44" s="24"/>
      <c r="Q44" s="40">
        <v>1590</v>
      </c>
      <c r="R44" s="25">
        <v>0</v>
      </c>
      <c r="S44" s="23">
        <v>0</v>
      </c>
      <c r="T44" s="23">
        <v>0</v>
      </c>
      <c r="U44" s="23">
        <v>0</v>
      </c>
      <c r="V44" s="23">
        <v>0</v>
      </c>
      <c r="W44" s="23">
        <v>0</v>
      </c>
      <c r="X44" s="22">
        <v>0</v>
      </c>
      <c r="Y44" s="22">
        <v>0</v>
      </c>
      <c r="Z44" s="23">
        <v>1707</v>
      </c>
      <c r="AA44" s="23">
        <v>4060</v>
      </c>
      <c r="AB44" s="53"/>
      <c r="AC44" s="48"/>
      <c r="AD44" s="49" t="s">
        <v>24</v>
      </c>
      <c r="AE44" s="82">
        <f t="shared" si="0"/>
        <v>9324</v>
      </c>
    </row>
    <row r="45" spans="2:31" s="10" customFormat="1" ht="13.5" customHeight="1">
      <c r="B45" s="43"/>
      <c r="C45" s="43"/>
      <c r="D45" s="44" t="s">
        <v>61</v>
      </c>
      <c r="E45" s="22">
        <v>10</v>
      </c>
      <c r="F45" s="22">
        <v>41</v>
      </c>
      <c r="G45" s="22">
        <v>506</v>
      </c>
      <c r="H45" s="23">
        <v>10</v>
      </c>
      <c r="I45" s="23">
        <v>107</v>
      </c>
      <c r="J45" s="23">
        <v>1</v>
      </c>
      <c r="K45" s="23">
        <v>0</v>
      </c>
      <c r="L45" s="23">
        <v>10</v>
      </c>
      <c r="M45" s="23">
        <v>1</v>
      </c>
      <c r="N45" s="23">
        <v>1</v>
      </c>
      <c r="O45" s="23">
        <v>16</v>
      </c>
      <c r="P45" s="24"/>
      <c r="Q45" s="40">
        <v>1592</v>
      </c>
      <c r="R45" s="25">
        <v>0</v>
      </c>
      <c r="S45" s="23">
        <v>0</v>
      </c>
      <c r="T45" s="23">
        <v>0</v>
      </c>
      <c r="U45" s="22">
        <v>0</v>
      </c>
      <c r="V45" s="23">
        <v>42</v>
      </c>
      <c r="W45" s="22">
        <v>0</v>
      </c>
      <c r="X45" s="22">
        <v>0</v>
      </c>
      <c r="Y45" s="22">
        <v>0</v>
      </c>
      <c r="Z45" s="22">
        <v>646</v>
      </c>
      <c r="AA45" s="22">
        <v>2296</v>
      </c>
      <c r="AB45" s="53"/>
      <c r="AC45" s="48"/>
      <c r="AD45" s="49" t="s">
        <v>61</v>
      </c>
      <c r="AE45" s="82">
        <f t="shared" si="0"/>
        <v>5279</v>
      </c>
    </row>
    <row r="46" spans="2:31" s="10" customFormat="1" ht="13.5" customHeight="1">
      <c r="B46" s="43"/>
      <c r="C46" s="43"/>
      <c r="D46" s="44" t="s">
        <v>62</v>
      </c>
      <c r="E46" s="22">
        <v>0</v>
      </c>
      <c r="F46" s="23">
        <v>0</v>
      </c>
      <c r="G46" s="23">
        <v>0</v>
      </c>
      <c r="H46" s="23">
        <v>0</v>
      </c>
      <c r="I46" s="23">
        <v>0</v>
      </c>
      <c r="J46" s="22">
        <v>0</v>
      </c>
      <c r="K46" s="22">
        <v>0</v>
      </c>
      <c r="L46" s="22">
        <v>0</v>
      </c>
      <c r="M46" s="22">
        <v>0</v>
      </c>
      <c r="N46" s="22">
        <v>0</v>
      </c>
      <c r="O46" s="22">
        <v>0</v>
      </c>
      <c r="P46" s="24"/>
      <c r="Q46" s="40">
        <v>0</v>
      </c>
      <c r="R46" s="25">
        <v>0</v>
      </c>
      <c r="S46" s="23">
        <v>0</v>
      </c>
      <c r="T46" s="23">
        <v>0</v>
      </c>
      <c r="U46" s="23">
        <v>0</v>
      </c>
      <c r="V46" s="23">
        <v>3</v>
      </c>
      <c r="W46" s="23">
        <v>0</v>
      </c>
      <c r="X46" s="22">
        <v>0</v>
      </c>
      <c r="Y46" s="22">
        <v>0</v>
      </c>
      <c r="Z46" s="23">
        <v>0</v>
      </c>
      <c r="AA46" s="23">
        <v>239</v>
      </c>
      <c r="AB46" s="53"/>
      <c r="AC46" s="48"/>
      <c r="AD46" s="49" t="s">
        <v>62</v>
      </c>
      <c r="AE46" s="82">
        <f t="shared" si="0"/>
        <v>242</v>
      </c>
    </row>
    <row r="47" spans="2:31" s="10" customFormat="1" ht="13.5" customHeight="1">
      <c r="B47" s="43"/>
      <c r="C47" s="43"/>
      <c r="D47" s="44" t="s">
        <v>63</v>
      </c>
      <c r="E47" s="22">
        <v>2</v>
      </c>
      <c r="F47" s="22">
        <v>27</v>
      </c>
      <c r="G47" s="22">
        <v>3724</v>
      </c>
      <c r="H47" s="22">
        <v>27</v>
      </c>
      <c r="I47" s="22">
        <v>500</v>
      </c>
      <c r="J47" s="22">
        <v>3</v>
      </c>
      <c r="K47" s="22">
        <v>0</v>
      </c>
      <c r="L47" s="22">
        <v>4</v>
      </c>
      <c r="M47" s="22">
        <v>13</v>
      </c>
      <c r="N47" s="22">
        <v>2</v>
      </c>
      <c r="O47" s="22">
        <v>186</v>
      </c>
      <c r="P47" s="24"/>
      <c r="Q47" s="40">
        <v>6026</v>
      </c>
      <c r="R47" s="25">
        <v>4</v>
      </c>
      <c r="S47" s="23">
        <v>0</v>
      </c>
      <c r="T47" s="22">
        <v>0</v>
      </c>
      <c r="U47" s="22">
        <v>0</v>
      </c>
      <c r="V47" s="22">
        <v>0</v>
      </c>
      <c r="W47" s="22">
        <v>0</v>
      </c>
      <c r="X47" s="22">
        <v>0</v>
      </c>
      <c r="Y47" s="22">
        <v>0</v>
      </c>
      <c r="Z47" s="22">
        <v>723</v>
      </c>
      <c r="AA47" s="22">
        <v>9572</v>
      </c>
      <c r="AB47" s="53"/>
      <c r="AC47" s="48"/>
      <c r="AD47" s="49" t="s">
        <v>63</v>
      </c>
      <c r="AE47" s="82">
        <f t="shared" si="0"/>
        <v>20813</v>
      </c>
    </row>
    <row r="48" spans="2:31" s="10" customFormat="1" ht="13.5" customHeight="1">
      <c r="B48" s="43"/>
      <c r="C48" s="43"/>
      <c r="D48" s="44" t="s">
        <v>64</v>
      </c>
      <c r="E48" s="23">
        <v>0</v>
      </c>
      <c r="F48" s="23">
        <v>0</v>
      </c>
      <c r="G48" s="23">
        <v>188</v>
      </c>
      <c r="H48" s="23">
        <v>0</v>
      </c>
      <c r="I48" s="22">
        <v>6</v>
      </c>
      <c r="J48" s="22">
        <v>0</v>
      </c>
      <c r="K48" s="22">
        <v>0</v>
      </c>
      <c r="L48" s="22">
        <v>0</v>
      </c>
      <c r="M48" s="23">
        <v>0</v>
      </c>
      <c r="N48" s="22">
        <v>0</v>
      </c>
      <c r="O48" s="23">
        <v>0</v>
      </c>
      <c r="P48" s="24"/>
      <c r="Q48" s="40">
        <v>1</v>
      </c>
      <c r="R48" s="25">
        <v>0</v>
      </c>
      <c r="S48" s="23">
        <v>0</v>
      </c>
      <c r="T48" s="22">
        <v>0</v>
      </c>
      <c r="U48" s="22">
        <v>0</v>
      </c>
      <c r="V48" s="23">
        <v>1</v>
      </c>
      <c r="W48" s="22">
        <v>0</v>
      </c>
      <c r="X48" s="22">
        <v>0</v>
      </c>
      <c r="Y48" s="22">
        <v>0</v>
      </c>
      <c r="Z48" s="22">
        <v>10</v>
      </c>
      <c r="AA48" s="22">
        <v>1366</v>
      </c>
      <c r="AB48" s="53"/>
      <c r="AC48" s="48"/>
      <c r="AD48" s="49" t="s">
        <v>64</v>
      </c>
      <c r="AE48" s="82">
        <f t="shared" si="0"/>
        <v>1572</v>
      </c>
    </row>
    <row r="49" spans="2:31" s="10" customFormat="1" ht="13.5" customHeight="1">
      <c r="B49" s="43"/>
      <c r="C49" s="43"/>
      <c r="D49" s="44" t="s">
        <v>65</v>
      </c>
      <c r="E49" s="22">
        <v>3</v>
      </c>
      <c r="F49" s="22">
        <v>5</v>
      </c>
      <c r="G49" s="22">
        <v>41</v>
      </c>
      <c r="H49" s="22">
        <v>0</v>
      </c>
      <c r="I49" s="22">
        <v>7</v>
      </c>
      <c r="J49" s="22">
        <v>0</v>
      </c>
      <c r="K49" s="22">
        <v>0</v>
      </c>
      <c r="L49" s="22">
        <v>0</v>
      </c>
      <c r="M49" s="22">
        <v>0</v>
      </c>
      <c r="N49" s="22">
        <v>0</v>
      </c>
      <c r="O49" s="22">
        <v>3</v>
      </c>
      <c r="P49" s="24"/>
      <c r="Q49" s="40">
        <v>939</v>
      </c>
      <c r="R49" s="25">
        <v>1</v>
      </c>
      <c r="S49" s="22">
        <v>0</v>
      </c>
      <c r="T49" s="22">
        <v>0</v>
      </c>
      <c r="U49" s="22">
        <v>0</v>
      </c>
      <c r="V49" s="22">
        <v>2</v>
      </c>
      <c r="W49" s="22">
        <v>0</v>
      </c>
      <c r="X49" s="22">
        <v>0</v>
      </c>
      <c r="Y49" s="22">
        <v>0</v>
      </c>
      <c r="Z49" s="22">
        <v>515</v>
      </c>
      <c r="AA49" s="22">
        <v>11197</v>
      </c>
      <c r="AB49" s="53"/>
      <c r="AC49" s="48"/>
      <c r="AD49" s="49" t="s">
        <v>65</v>
      </c>
      <c r="AE49" s="82">
        <f t="shared" si="0"/>
        <v>12713</v>
      </c>
    </row>
    <row r="50" spans="2:31" s="10" customFormat="1" ht="13.5" customHeight="1">
      <c r="B50" s="43"/>
      <c r="C50" s="43"/>
      <c r="D50" s="44" t="s">
        <v>30</v>
      </c>
      <c r="E50" s="22">
        <v>193</v>
      </c>
      <c r="F50" s="22">
        <v>1395</v>
      </c>
      <c r="G50" s="22">
        <v>20369</v>
      </c>
      <c r="H50" s="23">
        <v>5</v>
      </c>
      <c r="I50" s="22">
        <v>76</v>
      </c>
      <c r="J50" s="22">
        <v>38</v>
      </c>
      <c r="K50" s="22">
        <v>0</v>
      </c>
      <c r="L50" s="22">
        <v>2</v>
      </c>
      <c r="M50" s="22">
        <v>17</v>
      </c>
      <c r="N50" s="22">
        <v>0</v>
      </c>
      <c r="O50" s="23">
        <v>7</v>
      </c>
      <c r="P50" s="24"/>
      <c r="Q50" s="40">
        <v>56</v>
      </c>
      <c r="R50" s="25">
        <v>0</v>
      </c>
      <c r="S50" s="23">
        <v>0</v>
      </c>
      <c r="T50" s="23">
        <v>1</v>
      </c>
      <c r="U50" s="23">
        <v>0</v>
      </c>
      <c r="V50" s="22">
        <v>0</v>
      </c>
      <c r="W50" s="22">
        <v>0</v>
      </c>
      <c r="X50" s="22">
        <v>0</v>
      </c>
      <c r="Y50" s="22">
        <v>0</v>
      </c>
      <c r="Z50" s="22">
        <v>3</v>
      </c>
      <c r="AA50" s="22">
        <v>889</v>
      </c>
      <c r="AB50" s="53"/>
      <c r="AC50" s="48"/>
      <c r="AD50" s="49" t="s">
        <v>30</v>
      </c>
      <c r="AE50" s="82">
        <f t="shared" si="0"/>
        <v>23051</v>
      </c>
    </row>
    <row r="51" spans="2:31" s="10" customFormat="1" ht="13.5" customHeight="1">
      <c r="B51" s="43"/>
      <c r="C51" s="43"/>
      <c r="D51" s="44" t="s">
        <v>66</v>
      </c>
      <c r="E51" s="23">
        <v>16</v>
      </c>
      <c r="F51" s="23">
        <v>26</v>
      </c>
      <c r="G51" s="23">
        <v>1016</v>
      </c>
      <c r="H51" s="23">
        <v>653</v>
      </c>
      <c r="I51" s="23">
        <v>2224</v>
      </c>
      <c r="J51" s="22">
        <v>1</v>
      </c>
      <c r="K51" s="22">
        <v>1</v>
      </c>
      <c r="L51" s="22">
        <v>6</v>
      </c>
      <c r="M51" s="22">
        <v>86</v>
      </c>
      <c r="N51" s="22">
        <v>5</v>
      </c>
      <c r="O51" s="22">
        <v>22</v>
      </c>
      <c r="P51" s="24"/>
      <c r="Q51" s="40">
        <v>4103</v>
      </c>
      <c r="R51" s="25">
        <v>0</v>
      </c>
      <c r="S51" s="23">
        <v>0</v>
      </c>
      <c r="T51" s="23">
        <v>0</v>
      </c>
      <c r="U51" s="22">
        <v>1</v>
      </c>
      <c r="V51" s="23">
        <v>3</v>
      </c>
      <c r="W51" s="23">
        <v>3</v>
      </c>
      <c r="X51" s="22">
        <v>1</v>
      </c>
      <c r="Y51" s="22">
        <v>2</v>
      </c>
      <c r="Z51" s="23">
        <v>5</v>
      </c>
      <c r="AA51" s="23">
        <v>1115</v>
      </c>
      <c r="AB51" s="53"/>
      <c r="AC51" s="48"/>
      <c r="AD51" s="49" t="s">
        <v>66</v>
      </c>
      <c r="AE51" s="82">
        <f t="shared" si="0"/>
        <v>9289</v>
      </c>
    </row>
    <row r="52" spans="2:31" s="10" customFormat="1" ht="13.5" customHeight="1">
      <c r="B52" s="43"/>
      <c r="C52" s="43"/>
      <c r="D52" s="44" t="s">
        <v>67</v>
      </c>
      <c r="E52" s="22">
        <v>0</v>
      </c>
      <c r="F52" s="22">
        <v>0</v>
      </c>
      <c r="G52" s="22">
        <v>0</v>
      </c>
      <c r="H52" s="22">
        <v>0</v>
      </c>
      <c r="I52" s="22">
        <v>1</v>
      </c>
      <c r="J52" s="22">
        <v>0</v>
      </c>
      <c r="K52" s="22">
        <v>0</v>
      </c>
      <c r="L52" s="22">
        <v>0</v>
      </c>
      <c r="M52" s="22">
        <v>0</v>
      </c>
      <c r="N52" s="22">
        <v>0</v>
      </c>
      <c r="O52" s="22">
        <v>0</v>
      </c>
      <c r="P52" s="24"/>
      <c r="Q52" s="40">
        <v>3</v>
      </c>
      <c r="R52" s="25">
        <v>0</v>
      </c>
      <c r="S52" s="23">
        <v>0</v>
      </c>
      <c r="T52" s="22">
        <v>0</v>
      </c>
      <c r="U52" s="22">
        <v>0</v>
      </c>
      <c r="V52" s="23">
        <v>0</v>
      </c>
      <c r="W52" s="23">
        <v>0</v>
      </c>
      <c r="X52" s="22">
        <v>0</v>
      </c>
      <c r="Y52" s="22">
        <v>0</v>
      </c>
      <c r="Z52" s="22">
        <v>0</v>
      </c>
      <c r="AA52" s="22">
        <v>25</v>
      </c>
      <c r="AB52" s="53"/>
      <c r="AC52" s="48"/>
      <c r="AD52" s="49" t="s">
        <v>67</v>
      </c>
      <c r="AE52" s="82">
        <f t="shared" si="0"/>
        <v>29</v>
      </c>
    </row>
    <row r="53" spans="2:31" s="10" customFormat="1" ht="13.5" customHeight="1" thickBot="1">
      <c r="B53" s="46"/>
      <c r="C53" s="46"/>
      <c r="D53" s="47" t="s">
        <v>32</v>
      </c>
      <c r="E53" s="28">
        <v>58</v>
      </c>
      <c r="F53" s="28">
        <v>194</v>
      </c>
      <c r="G53" s="28">
        <v>5923</v>
      </c>
      <c r="H53" s="28">
        <v>2304</v>
      </c>
      <c r="I53" s="28">
        <v>3841</v>
      </c>
      <c r="J53" s="28">
        <v>32</v>
      </c>
      <c r="K53" s="28">
        <v>16</v>
      </c>
      <c r="L53" s="28">
        <v>954</v>
      </c>
      <c r="M53" s="28">
        <v>191</v>
      </c>
      <c r="N53" s="28">
        <v>98</v>
      </c>
      <c r="O53" s="28">
        <v>184</v>
      </c>
      <c r="P53" s="24"/>
      <c r="Q53" s="41">
        <v>6764</v>
      </c>
      <c r="R53" s="29">
        <v>36</v>
      </c>
      <c r="S53" s="56">
        <v>37</v>
      </c>
      <c r="T53" s="28">
        <v>256</v>
      </c>
      <c r="U53" s="28">
        <v>14</v>
      </c>
      <c r="V53" s="28">
        <v>260</v>
      </c>
      <c r="W53" s="28">
        <v>51</v>
      </c>
      <c r="X53" s="28">
        <v>77</v>
      </c>
      <c r="Y53" s="28">
        <v>61</v>
      </c>
      <c r="Z53" s="28">
        <v>2051</v>
      </c>
      <c r="AA53" s="28">
        <v>29942</v>
      </c>
      <c r="AB53" s="54"/>
      <c r="AC53" s="46"/>
      <c r="AD53" s="51" t="s">
        <v>32</v>
      </c>
      <c r="AE53" s="82">
        <f t="shared" si="0"/>
        <v>53344</v>
      </c>
    </row>
    <row r="54" spans="2:30" s="10" customFormat="1" ht="13.5" customHeight="1">
      <c r="B54" s="48"/>
      <c r="C54" s="79">
        <v>8</v>
      </c>
      <c r="D54" s="89" t="s">
        <v>124</v>
      </c>
      <c r="E54" s="89"/>
      <c r="F54" s="89"/>
      <c r="G54" s="89"/>
      <c r="H54" s="89"/>
      <c r="I54" s="89"/>
      <c r="J54" s="89"/>
      <c r="K54" s="89"/>
      <c r="L54" s="89"/>
      <c r="M54" s="89"/>
      <c r="N54" s="89"/>
      <c r="O54" s="89"/>
      <c r="P54" s="24"/>
      <c r="Q54" s="25"/>
      <c r="R54" s="25"/>
      <c r="S54" s="26"/>
      <c r="T54" s="25"/>
      <c r="U54" s="25"/>
      <c r="V54" s="25"/>
      <c r="W54" s="25"/>
      <c r="X54" s="25"/>
      <c r="Y54" s="25"/>
      <c r="Z54" s="25"/>
      <c r="AA54" s="25"/>
      <c r="AB54" s="48"/>
      <c r="AC54" s="48"/>
      <c r="AD54" s="49"/>
    </row>
    <row r="55" spans="2:30" s="10" customFormat="1" ht="13.5" customHeight="1">
      <c r="B55" s="48"/>
      <c r="C55" s="48"/>
      <c r="D55" s="90"/>
      <c r="E55" s="90"/>
      <c r="F55" s="90"/>
      <c r="G55" s="90"/>
      <c r="H55" s="90"/>
      <c r="I55" s="90"/>
      <c r="J55" s="90"/>
      <c r="K55" s="90"/>
      <c r="L55" s="90"/>
      <c r="M55" s="90"/>
      <c r="N55" s="90"/>
      <c r="O55" s="90"/>
      <c r="P55" s="24"/>
      <c r="Q55" s="25"/>
      <c r="R55" s="25"/>
      <c r="S55" s="26"/>
      <c r="T55" s="25"/>
      <c r="U55" s="25"/>
      <c r="V55" s="25"/>
      <c r="W55" s="25"/>
      <c r="X55" s="25"/>
      <c r="Y55" s="25"/>
      <c r="Z55" s="25"/>
      <c r="AA55" s="25"/>
      <c r="AB55" s="48"/>
      <c r="AC55" s="48"/>
      <c r="AD55" s="49"/>
    </row>
    <row r="56" spans="2:30" s="10" customFormat="1" ht="13.5" customHeight="1">
      <c r="B56" s="48"/>
      <c r="C56" s="48">
        <v>9</v>
      </c>
      <c r="D56" s="90" t="s">
        <v>126</v>
      </c>
      <c r="E56" s="90"/>
      <c r="F56" s="90"/>
      <c r="G56" s="90"/>
      <c r="H56" s="90"/>
      <c r="I56" s="90"/>
      <c r="J56" s="90"/>
      <c r="K56" s="90"/>
      <c r="L56" s="90"/>
      <c r="M56" s="90"/>
      <c r="N56" s="90"/>
      <c r="O56" s="90"/>
      <c r="P56" s="24"/>
      <c r="Q56" s="25"/>
      <c r="R56" s="25"/>
      <c r="S56" s="26"/>
      <c r="T56" s="25"/>
      <c r="U56" s="25"/>
      <c r="V56" s="25"/>
      <c r="W56" s="25"/>
      <c r="X56" s="25"/>
      <c r="Y56" s="25"/>
      <c r="Z56" s="25"/>
      <c r="AA56" s="25"/>
      <c r="AB56" s="48"/>
      <c r="AC56" s="48"/>
      <c r="AD56" s="49"/>
    </row>
    <row r="57" spans="2:30" s="10" customFormat="1" ht="13.5" customHeight="1">
      <c r="B57" s="48"/>
      <c r="C57" s="48"/>
      <c r="D57" s="90"/>
      <c r="E57" s="90"/>
      <c r="F57" s="90"/>
      <c r="G57" s="90"/>
      <c r="H57" s="90"/>
      <c r="I57" s="90"/>
      <c r="J57" s="90"/>
      <c r="K57" s="90"/>
      <c r="L57" s="90"/>
      <c r="M57" s="90"/>
      <c r="N57" s="90"/>
      <c r="O57" s="90"/>
      <c r="P57" s="24"/>
      <c r="Q57" s="25"/>
      <c r="R57" s="25"/>
      <c r="S57" s="26"/>
      <c r="T57" s="25"/>
      <c r="U57" s="25"/>
      <c r="V57" s="25"/>
      <c r="W57" s="25"/>
      <c r="X57" s="25"/>
      <c r="Y57" s="25"/>
      <c r="Z57" s="25"/>
      <c r="AA57" s="25"/>
      <c r="AB57" s="48"/>
      <c r="AC57" s="48"/>
      <c r="AD57" s="49"/>
    </row>
    <row r="58" spans="2:30" s="10" customFormat="1" ht="13.5" customHeight="1">
      <c r="B58" s="48"/>
      <c r="C58" s="48"/>
      <c r="D58" s="49"/>
      <c r="E58" s="25"/>
      <c r="F58" s="25"/>
      <c r="G58" s="25"/>
      <c r="H58" s="25"/>
      <c r="I58" s="25"/>
      <c r="J58" s="25"/>
      <c r="K58" s="25"/>
      <c r="L58" s="25"/>
      <c r="M58" s="25"/>
      <c r="N58" s="25"/>
      <c r="O58" s="25"/>
      <c r="P58" s="24"/>
      <c r="Q58" s="25"/>
      <c r="R58" s="25"/>
      <c r="S58" s="26"/>
      <c r="T58" s="25"/>
      <c r="U58" s="25"/>
      <c r="V58" s="25"/>
      <c r="W58" s="25"/>
      <c r="X58" s="25"/>
      <c r="Y58" s="25"/>
      <c r="Z58" s="25"/>
      <c r="AA58" s="25"/>
      <c r="AB58" s="48"/>
      <c r="AC58" s="48"/>
      <c r="AD58" s="49"/>
    </row>
    <row r="59" spans="1:30" ht="9">
      <c r="A59" s="3"/>
      <c r="B59" s="10"/>
      <c r="C59" s="10"/>
      <c r="D59" s="10"/>
      <c r="AB59" s="11"/>
      <c r="AC59" s="10"/>
      <c r="AD59" s="10"/>
    </row>
    <row r="60" spans="1:30" ht="9">
      <c r="A60" s="3"/>
      <c r="B60" s="10"/>
      <c r="C60" s="10"/>
      <c r="D60" s="10"/>
      <c r="AB60" s="12"/>
      <c r="AC60" s="10"/>
      <c r="AD60" s="10"/>
    </row>
    <row r="61" spans="1:30" ht="12">
      <c r="A61" s="3"/>
      <c r="B61" s="3"/>
      <c r="C61" s="3"/>
      <c r="D61" s="71"/>
      <c r="E61" s="72"/>
      <c r="AB61" s="3"/>
      <c r="AC61" s="3"/>
      <c r="AD61" s="3"/>
    </row>
    <row r="62" spans="1:30" ht="12">
      <c r="A62" s="3"/>
      <c r="B62" s="3"/>
      <c r="C62" s="3"/>
      <c r="D62" s="71"/>
      <c r="E62" s="73"/>
      <c r="F62" s="73"/>
      <c r="G62" s="73"/>
      <c r="H62" s="73"/>
      <c r="I62" s="73"/>
      <c r="J62" s="73"/>
      <c r="K62" s="73"/>
      <c r="L62" s="73"/>
      <c r="M62" s="73"/>
      <c r="N62" s="73"/>
      <c r="O62" s="73"/>
      <c r="Q62" s="73"/>
      <c r="R62" s="73"/>
      <c r="S62" s="73"/>
      <c r="T62" s="73"/>
      <c r="U62" s="73"/>
      <c r="V62" s="73"/>
      <c r="W62" s="73"/>
      <c r="X62" s="73"/>
      <c r="Y62" s="73"/>
      <c r="Z62" s="73"/>
      <c r="AA62" s="73"/>
      <c r="AB62" s="3"/>
      <c r="AC62" s="3"/>
      <c r="AD62" s="3"/>
    </row>
    <row r="63" spans="2:30" ht="12">
      <c r="B63" s="3"/>
      <c r="C63" s="3"/>
      <c r="D63" s="71"/>
      <c r="E63" s="73"/>
      <c r="F63" s="73"/>
      <c r="G63" s="73"/>
      <c r="H63" s="73"/>
      <c r="I63" s="73"/>
      <c r="J63" s="73"/>
      <c r="K63" s="73"/>
      <c r="L63" s="73"/>
      <c r="M63" s="73"/>
      <c r="N63" s="73"/>
      <c r="O63" s="73"/>
      <c r="Q63" s="73"/>
      <c r="R63" s="73"/>
      <c r="S63" s="73"/>
      <c r="T63" s="73"/>
      <c r="U63" s="73"/>
      <c r="V63" s="73"/>
      <c r="W63" s="73"/>
      <c r="X63" s="73"/>
      <c r="Y63" s="73"/>
      <c r="Z63" s="73"/>
      <c r="AA63" s="73"/>
      <c r="AB63" s="3"/>
      <c r="AC63" s="3"/>
      <c r="AD63" s="3"/>
    </row>
    <row r="64" spans="2:30" ht="15.75" customHeight="1">
      <c r="B64" s="3"/>
      <c r="C64" s="3"/>
      <c r="D64" s="71"/>
      <c r="E64" s="73"/>
      <c r="F64" s="73"/>
      <c r="G64" s="73"/>
      <c r="H64" s="73"/>
      <c r="I64" s="73"/>
      <c r="J64" s="73"/>
      <c r="K64" s="73"/>
      <c r="L64" s="73"/>
      <c r="M64" s="73"/>
      <c r="N64" s="73"/>
      <c r="O64" s="73"/>
      <c r="Q64" s="73"/>
      <c r="R64" s="73"/>
      <c r="S64" s="73"/>
      <c r="T64" s="73"/>
      <c r="U64" s="73"/>
      <c r="V64" s="73"/>
      <c r="W64" s="73"/>
      <c r="X64" s="73"/>
      <c r="Y64" s="73"/>
      <c r="Z64" s="73"/>
      <c r="AA64" s="73"/>
      <c r="AB64" s="3"/>
      <c r="AC64" s="3"/>
      <c r="AD64" s="3"/>
    </row>
    <row r="65" spans="4:30" ht="12">
      <c r="D65" s="74"/>
      <c r="E65" s="75"/>
      <c r="F65" s="75"/>
      <c r="G65" s="75"/>
      <c r="H65" s="75"/>
      <c r="I65" s="75"/>
      <c r="J65" s="75"/>
      <c r="K65" s="75"/>
      <c r="L65" s="75"/>
      <c r="M65" s="75"/>
      <c r="N65" s="75"/>
      <c r="O65" s="75"/>
      <c r="Q65" s="75"/>
      <c r="R65" s="75"/>
      <c r="S65" s="75"/>
      <c r="T65" s="75"/>
      <c r="U65" s="75"/>
      <c r="V65" s="75"/>
      <c r="W65" s="75"/>
      <c r="X65" s="75"/>
      <c r="Y65" s="75"/>
      <c r="Z65" s="75"/>
      <c r="AA65" s="75"/>
      <c r="AD65" s="13"/>
    </row>
    <row r="66" spans="4:30" ht="9">
      <c r="D66" s="13"/>
      <c r="E66" s="4"/>
      <c r="F66" s="4"/>
      <c r="G66" s="4"/>
      <c r="H66" s="4"/>
      <c r="I66" s="4"/>
      <c r="J66" s="4"/>
      <c r="K66" s="4"/>
      <c r="L66" s="4"/>
      <c r="M66" s="4"/>
      <c r="N66" s="4"/>
      <c r="O66" s="4"/>
      <c r="P66" s="4"/>
      <c r="Q66" s="4"/>
      <c r="R66" s="4"/>
      <c r="S66" s="4"/>
      <c r="T66" s="4"/>
      <c r="U66" s="4"/>
      <c r="V66" s="4"/>
      <c r="W66" s="4"/>
      <c r="X66" s="4"/>
      <c r="Y66" s="4"/>
      <c r="Z66" s="4"/>
      <c r="AA66" s="4"/>
      <c r="AD66" s="13"/>
    </row>
    <row r="67" spans="4:30" ht="9">
      <c r="D67" s="13"/>
      <c r="E67" s="4"/>
      <c r="F67" s="4"/>
      <c r="G67" s="4"/>
      <c r="H67" s="4"/>
      <c r="I67" s="4"/>
      <c r="J67" s="4"/>
      <c r="K67" s="4"/>
      <c r="L67" s="4"/>
      <c r="M67" s="4"/>
      <c r="N67" s="4"/>
      <c r="O67" s="4"/>
      <c r="P67" s="4"/>
      <c r="Q67" s="4"/>
      <c r="R67" s="4"/>
      <c r="S67" s="4"/>
      <c r="T67" s="4"/>
      <c r="U67" s="4"/>
      <c r="V67" s="4"/>
      <c r="W67" s="4"/>
      <c r="X67" s="4"/>
      <c r="Y67" s="4"/>
      <c r="Z67" s="4"/>
      <c r="AA67" s="4"/>
      <c r="AD67" s="13"/>
    </row>
    <row r="68" spans="4:30" ht="9">
      <c r="D68" s="13"/>
      <c r="E68" s="4"/>
      <c r="F68" s="4"/>
      <c r="G68" s="4"/>
      <c r="H68" s="4"/>
      <c r="I68" s="4"/>
      <c r="J68" s="4"/>
      <c r="K68" s="4"/>
      <c r="L68" s="4"/>
      <c r="M68" s="4"/>
      <c r="N68" s="4"/>
      <c r="O68" s="4"/>
      <c r="P68" s="4"/>
      <c r="Q68" s="4"/>
      <c r="R68" s="4"/>
      <c r="S68" s="4"/>
      <c r="T68" s="4"/>
      <c r="U68" s="4"/>
      <c r="V68" s="4"/>
      <c r="W68" s="4"/>
      <c r="X68" s="4"/>
      <c r="Y68" s="4"/>
      <c r="Z68" s="4"/>
      <c r="AA68" s="4"/>
      <c r="AD68" s="13"/>
    </row>
    <row r="69" spans="4:30" ht="9">
      <c r="D69" s="13"/>
      <c r="E69" s="4"/>
      <c r="F69" s="4"/>
      <c r="G69" s="4"/>
      <c r="H69" s="4"/>
      <c r="I69" s="4"/>
      <c r="J69" s="4"/>
      <c r="K69" s="4"/>
      <c r="L69" s="4"/>
      <c r="M69" s="4"/>
      <c r="N69" s="4"/>
      <c r="O69" s="4"/>
      <c r="P69" s="4"/>
      <c r="Q69" s="4"/>
      <c r="R69" s="4"/>
      <c r="S69" s="4"/>
      <c r="T69" s="4"/>
      <c r="U69" s="4"/>
      <c r="V69" s="4"/>
      <c r="W69" s="4"/>
      <c r="X69" s="4"/>
      <c r="Y69" s="4"/>
      <c r="Z69" s="4"/>
      <c r="AA69" s="4"/>
      <c r="AD69" s="13"/>
    </row>
    <row r="70" spans="4:30" ht="9">
      <c r="D70" s="13"/>
      <c r="AD70" s="13"/>
    </row>
    <row r="71" spans="4:30" ht="9">
      <c r="D71" s="13"/>
      <c r="AD71" s="13"/>
    </row>
    <row r="72" spans="4:30" ht="9">
      <c r="D72" s="13"/>
      <c r="AD72" s="13"/>
    </row>
  </sheetData>
  <sheetProtection/>
  <mergeCells count="14">
    <mergeCell ref="AB5:AD5"/>
    <mergeCell ref="AC6:AD6"/>
    <mergeCell ref="AB4:AD4"/>
    <mergeCell ref="D56:O57"/>
    <mergeCell ref="C27:D27"/>
    <mergeCell ref="AC23:AD23"/>
    <mergeCell ref="AC27:AD27"/>
    <mergeCell ref="C23:D23"/>
    <mergeCell ref="B4:D4"/>
    <mergeCell ref="B5:D5"/>
    <mergeCell ref="C6:D6"/>
    <mergeCell ref="D54:O55"/>
    <mergeCell ref="E2:N2"/>
    <mergeCell ref="R2:AA2"/>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2022-07-28T02:25:10Z</dcterms:created>
  <dcterms:modified xsi:type="dcterms:W3CDTF">2022-07-28T02:25:10Z</dcterms:modified>
  <cp:category/>
  <cp:version/>
  <cp:contentType/>
  <cp:contentStatus/>
</cp:coreProperties>
</file>