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01" sheetId="1" r:id="rId1"/>
  </sheets>
  <definedNames>
    <definedName name="_xlnm.Print_Area" localSheetId="0">'01'!$B$2:$N$55,'01'!$P$2:$AB$55</definedName>
  </definedNames>
  <calcPr fullCalcOnLoad="1"/>
</workbook>
</file>

<file path=xl/sharedStrings.xml><?xml version="1.0" encoding="utf-8"?>
<sst xmlns="http://schemas.openxmlformats.org/spreadsheetml/2006/main" count="130" uniqueCount="79">
  <si>
    <t>児童・生徒</t>
  </si>
  <si>
    <t>総数</t>
  </si>
  <si>
    <t>8歳以下</t>
  </si>
  <si>
    <t>9歳</t>
  </si>
  <si>
    <t>10歳</t>
  </si>
  <si>
    <t>11歳</t>
  </si>
  <si>
    <t>12歳</t>
  </si>
  <si>
    <t>13歳</t>
  </si>
  <si>
    <t>未就学</t>
  </si>
  <si>
    <t>小学生</t>
  </si>
  <si>
    <t>中学生</t>
  </si>
  <si>
    <t>うち）　　　　　女</t>
  </si>
  <si>
    <t>年齢</t>
  </si>
  <si>
    <t>総数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</si>
  <si>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</si>
  <si>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</si>
  <si>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</si>
  <si>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</si>
  <si>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</si>
  <si>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</si>
  <si>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</si>
  <si>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</si>
  <si>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</si>
  <si>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</si>
  <si>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</si>
  <si>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</si>
  <si>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</si>
  <si>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</si>
  <si>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</si>
  <si>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</si>
  <si>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</si>
  <si>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</si>
  <si>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</si>
  <si>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</si>
  <si>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</si>
  <si>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</si>
  <si>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</si>
  <si>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</si>
  <si>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</si>
  <si>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</si>
  <si>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</si>
  <si>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</si>
  <si>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</si>
  <si>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</si>
  <si>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</si>
  <si>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</si>
  <si>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</si>
  <si>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</si>
  <si>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年齢・児童・生徒
手口</t>
  </si>
  <si>
    <t>児童・生徒別　補導人員</t>
  </si>
  <si>
    <t>年齢・児童・生徒
　　　　　　　　　手口</t>
  </si>
  <si>
    <t>少年４４２</t>
  </si>
  <si>
    <t>少年４４３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</si>
  <si>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</si>
  <si>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</si>
  <si>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</si>
  <si>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</si>
  <si>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</si>
  <si>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</si>
  <si>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</si>
  <si>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</si>
  <si>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</si>
  <si>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</si>
  <si>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</si>
  <si>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</si>
  <si>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</si>
  <si>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</si>
  <si>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</si>
  <si>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空き巣</t>
  </si>
  <si>
    <t>忍込み</t>
  </si>
  <si>
    <t>ＡＴＭねらい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</si>
  <si>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</si>
  <si>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</si>
  <si>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</si>
  <si>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</si>
  <si>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</si>
  <si>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</si>
  <si>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</si>
  <si>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114　窃盗　手口別　年齢・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</si>
</sst>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17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176" fontId="8" fillId="0" borderId="12" xfId="0" applyNumberFormat="1" applyFont="1" applyBorder="1" applyAlignment="1" applyProtection="1">
      <alignment/>
      <protection/>
    </xf>
    <xf numFmtId="176" fontId="8" fillId="0" borderId="13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 quotePrefix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0" fillId="0" borderId="14" xfId="0" applyNumberFormat="1" applyFont="1" applyBorder="1" applyAlignment="1" applyProtection="1">
      <alignment/>
      <protection/>
    </xf>
    <xf numFmtId="176" fontId="8" fillId="0" borderId="17" xfId="0" applyNumberFormat="1" applyFont="1" applyBorder="1" applyAlignment="1" applyProtection="1">
      <alignment/>
      <protection/>
    </xf>
    <xf numFmtId="176" fontId="8" fillId="0" borderId="15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 horizontal="right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5" xfId="0" applyNumberFormat="1" applyFont="1" applyBorder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 quotePrefix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176" fontId="8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Border="1" applyAlignment="1" applyProtection="1">
      <alignment horizontal="center"/>
      <protection/>
    </xf>
    <xf numFmtId="17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 applyProtection="1">
      <alignment horizontal="distributed" vertical="center"/>
      <protection/>
    </xf>
    <xf numFmtId="0" fontId="8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left" vertical="justify" wrapText="1"/>
      <protection/>
    </xf>
    <xf numFmtId="0" fontId="0" fillId="0" borderId="22" xfId="0" applyBorder="1" applyAlignment="1">
      <alignment vertical="justify"/>
    </xf>
    <xf numFmtId="0" fontId="0" fillId="0" borderId="23" xfId="0" applyBorder="1" applyAlignment="1">
      <alignment vertical="justify"/>
    </xf>
    <xf numFmtId="0" fontId="0" fillId="0" borderId="24" xfId="0" applyBorder="1" applyAlignment="1">
      <alignment vertical="justify"/>
    </xf>
    <xf numFmtId="0" fontId="0" fillId="0" borderId="25" xfId="0" applyBorder="1" applyAlignment="1">
      <alignment vertical="justify"/>
    </xf>
    <xf numFmtId="0" fontId="0" fillId="0" borderId="26" xfId="0" applyBorder="1" applyAlignment="1">
      <alignment vertical="justify"/>
    </xf>
    <xf numFmtId="0" fontId="7" fillId="0" borderId="27" xfId="0" applyFont="1" applyBorder="1" applyAlignment="1" applyProtection="1">
      <alignment vertical="justify" wrapText="1"/>
      <protection/>
    </xf>
    <xf numFmtId="0" fontId="0" fillId="0" borderId="27" xfId="0" applyBorder="1" applyAlignment="1">
      <alignment vertical="justify"/>
    </xf>
    <xf numFmtId="0" fontId="0" fillId="0" borderId="28" xfId="0" applyBorder="1" applyAlignment="1">
      <alignment vertical="justify"/>
    </xf>
    <xf numFmtId="0" fontId="0" fillId="0" borderId="29" xfId="0" applyBorder="1" applyAlignment="1">
      <alignment vertical="justify"/>
    </xf>
    <xf numFmtId="0" fontId="0" fillId="0" borderId="30" xfId="0" applyBorder="1" applyAlignment="1">
      <alignment vertical="justify"/>
    </xf>
    <xf numFmtId="0" fontId="0" fillId="0" borderId="31" xfId="0" applyBorder="1" applyAlignment="1">
      <alignment vertical="justify"/>
    </xf>
    <xf numFmtId="0" fontId="0" fillId="0" borderId="32" xfId="0" applyBorder="1" applyAlignment="1">
      <alignment vertical="justify"/>
    </xf>
    <xf numFmtId="0" fontId="0" fillId="0" borderId="33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Font="1" applyBorder="1" applyAlignment="1" applyProtection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 quotePrefix="1">
      <alignment horizontal="distributed" vertical="center"/>
      <protection/>
    </xf>
    <xf numFmtId="0" fontId="0" fillId="0" borderId="11" xfId="0" applyFont="1" applyBorder="1" applyAlignment="1" applyProtection="1">
      <alignment horizontal="distributed"/>
      <protection/>
    </xf>
    <xf numFmtId="0" fontId="0" fillId="0" borderId="37" xfId="0" applyFont="1" applyBorder="1" applyAlignment="1" applyProtection="1">
      <alignment horizontal="distributed"/>
      <protection/>
    </xf>
    <xf numFmtId="0" fontId="0" fillId="0" borderId="38" xfId="0" applyFont="1" applyBorder="1" applyAlignment="1" applyProtection="1">
      <alignment horizontal="distributed"/>
      <protection/>
    </xf>
    <xf numFmtId="0" fontId="0" fillId="0" borderId="39" xfId="0" applyFont="1" applyBorder="1" applyAlignment="1" applyProtection="1">
      <alignment horizontal="distributed"/>
      <protection/>
    </xf>
    <xf numFmtId="0" fontId="0" fillId="0" borderId="40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F69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25" defaultRowHeight="12.75"/>
  <cols>
    <col min="1" max="1" width="2.625" style="7" customWidth="1"/>
    <col min="2" max="3" width="2.625" style="8" customWidth="1"/>
    <col min="4" max="4" width="16.625" style="8" customWidth="1"/>
    <col min="5" max="14" width="8.50390625" style="7" customWidth="1"/>
    <col min="15" max="15" width="8.375" style="7" customWidth="1"/>
    <col min="16" max="25" width="8.50390625" style="6" customWidth="1"/>
    <col min="26" max="26" width="2.625" style="6" customWidth="1"/>
    <col min="27" max="27" width="2.625" style="7" customWidth="1"/>
    <col min="28" max="28" width="16.625" style="7" customWidth="1"/>
    <col min="29" max="16384" width="9.125" style="7" customWidth="1"/>
  </cols>
  <sheetData>
    <row r="1" spans="2:16" ht="12">
      <c r="B1" s="8" t="s">
        <v>51</v>
      </c>
      <c r="P1" s="6" t="s">
        <v>52</v>
      </c>
    </row>
    <row r="2" spans="2:26" s="1" customFormat="1" ht="14.25">
      <c r="B2" s="16"/>
      <c r="C2" s="16"/>
      <c r="D2" s="16"/>
      <c r="E2" s="74" t="s">
        <v>78</v>
      </c>
      <c r="F2" s="74"/>
      <c r="G2" s="74"/>
      <c r="H2" s="74"/>
      <c r="I2" s="74"/>
      <c r="J2" s="74"/>
      <c r="K2" s="74"/>
      <c r="L2" s="74"/>
      <c r="M2" s="74"/>
      <c r="N2" s="16"/>
      <c r="P2" s="17"/>
      <c r="Q2" s="75" t="s">
        <v>49</v>
      </c>
      <c r="R2" s="76"/>
      <c r="S2" s="76"/>
      <c r="T2" s="76"/>
      <c r="U2" s="76"/>
      <c r="V2" s="76"/>
      <c r="W2" s="76"/>
      <c r="X2" s="76"/>
      <c r="Y2" s="76"/>
      <c r="Z2" s="18"/>
    </row>
    <row r="3" spans="2:26" s="3" customFormat="1" ht="12" thickBot="1">
      <c r="B3" s="8"/>
      <c r="C3" s="8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2"/>
      <c r="Z3" s="4"/>
    </row>
    <row r="4" spans="2:32" s="3" customFormat="1" ht="13.5" customHeight="1">
      <c r="B4" s="61" t="s">
        <v>48</v>
      </c>
      <c r="C4" s="62"/>
      <c r="D4" s="63"/>
      <c r="E4" s="68" t="s">
        <v>1</v>
      </c>
      <c r="F4" s="77" t="s">
        <v>13</v>
      </c>
      <c r="G4" s="78"/>
      <c r="H4" s="78"/>
      <c r="I4" s="78"/>
      <c r="J4" s="78"/>
      <c r="K4" s="78"/>
      <c r="L4" s="78"/>
      <c r="M4" s="78"/>
      <c r="N4" s="78"/>
      <c r="O4" s="4"/>
      <c r="P4" s="71" t="s">
        <v>1</v>
      </c>
      <c r="Q4" s="82" t="s">
        <v>11</v>
      </c>
      <c r="R4" s="83"/>
      <c r="S4" s="83"/>
      <c r="T4" s="83"/>
      <c r="U4" s="83"/>
      <c r="V4" s="83"/>
      <c r="W4" s="83"/>
      <c r="X4" s="83"/>
      <c r="Y4" s="84"/>
      <c r="Z4" s="55" t="s">
        <v>50</v>
      </c>
      <c r="AA4" s="56"/>
      <c r="AB4" s="56"/>
      <c r="AC4" s="43"/>
      <c r="AD4" s="43"/>
      <c r="AE4" s="43"/>
      <c r="AF4" s="43"/>
    </row>
    <row r="5" spans="2:32" s="3" customFormat="1" ht="13.5" customHeight="1">
      <c r="B5" s="64"/>
      <c r="C5" s="64"/>
      <c r="D5" s="65"/>
      <c r="E5" s="69"/>
      <c r="F5" s="79" t="s">
        <v>12</v>
      </c>
      <c r="G5" s="80"/>
      <c r="H5" s="80"/>
      <c r="I5" s="80"/>
      <c r="J5" s="80"/>
      <c r="K5" s="81"/>
      <c r="L5" s="79" t="s">
        <v>0</v>
      </c>
      <c r="M5" s="80"/>
      <c r="N5" s="80"/>
      <c r="O5" s="4"/>
      <c r="P5" s="72"/>
      <c r="Q5" s="79" t="s">
        <v>12</v>
      </c>
      <c r="R5" s="80"/>
      <c r="S5" s="80"/>
      <c r="T5" s="80"/>
      <c r="U5" s="80"/>
      <c r="V5" s="81"/>
      <c r="W5" s="79" t="s">
        <v>0</v>
      </c>
      <c r="X5" s="80"/>
      <c r="Y5" s="81"/>
      <c r="Z5" s="57"/>
      <c r="AA5" s="58"/>
      <c r="AB5" s="58"/>
      <c r="AC5" s="43"/>
      <c r="AD5" s="43"/>
      <c r="AE5" s="43"/>
      <c r="AF5" s="43"/>
    </row>
    <row r="6" spans="2:32" s="3" customFormat="1" ht="13.5" customHeight="1">
      <c r="B6" s="66"/>
      <c r="C6" s="66"/>
      <c r="D6" s="67"/>
      <c r="E6" s="70"/>
      <c r="F6" s="5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48"/>
      <c r="P6" s="73"/>
      <c r="Q6" s="5" t="s">
        <v>2</v>
      </c>
      <c r="R6" s="5" t="s">
        <v>3</v>
      </c>
      <c r="S6" s="5" t="s">
        <v>4</v>
      </c>
      <c r="T6" s="5" t="s">
        <v>5</v>
      </c>
      <c r="U6" s="5" t="s">
        <v>6</v>
      </c>
      <c r="V6" s="5" t="s">
        <v>7</v>
      </c>
      <c r="W6" s="5" t="s">
        <v>8</v>
      </c>
      <c r="X6" s="5" t="s">
        <v>9</v>
      </c>
      <c r="Y6" s="5" t="s">
        <v>10</v>
      </c>
      <c r="Z6" s="59"/>
      <c r="AA6" s="60"/>
      <c r="AB6" s="60"/>
      <c r="AC6" s="44"/>
      <c r="AD6" s="44"/>
      <c r="AE6" s="44"/>
      <c r="AF6" s="44"/>
    </row>
    <row r="7" spans="2:32" s="13" customFormat="1" ht="15" customHeight="1">
      <c r="B7" s="50" t="s">
        <v>14</v>
      </c>
      <c r="C7" s="50"/>
      <c r="D7" s="51"/>
      <c r="E7" s="19">
        <f>E8+E25+E29</f>
        <v>11193</v>
      </c>
      <c r="F7" s="19">
        <f aca="true" t="shared" si="0" ref="F7:N7">F8+F25+F29</f>
        <v>564</v>
      </c>
      <c r="G7" s="19">
        <f t="shared" si="0"/>
        <v>423</v>
      </c>
      <c r="H7" s="19">
        <f t="shared" si="0"/>
        <v>568</v>
      </c>
      <c r="I7" s="19">
        <f t="shared" si="0"/>
        <v>878</v>
      </c>
      <c r="J7" s="19">
        <f t="shared" si="0"/>
        <v>2143</v>
      </c>
      <c r="K7" s="19">
        <f t="shared" si="0"/>
        <v>6617</v>
      </c>
      <c r="L7" s="19">
        <f t="shared" si="0"/>
        <v>9</v>
      </c>
      <c r="M7" s="19">
        <f t="shared" si="0"/>
        <v>3009</v>
      </c>
      <c r="N7" s="32">
        <f t="shared" si="0"/>
        <v>8175</v>
      </c>
      <c r="O7" s="12"/>
      <c r="P7" s="12">
        <f>P8+P25+P29</f>
        <v>3071</v>
      </c>
      <c r="Q7" s="32">
        <f aca="true" t="shared" si="1" ref="Q7:Y7">Q8+Q25+Q29</f>
        <v>148</v>
      </c>
      <c r="R7" s="32">
        <f t="shared" si="1"/>
        <v>129</v>
      </c>
      <c r="S7" s="32">
        <f t="shared" si="1"/>
        <v>174</v>
      </c>
      <c r="T7" s="32">
        <f t="shared" si="1"/>
        <v>229</v>
      </c>
      <c r="U7" s="32">
        <f t="shared" si="1"/>
        <v>509</v>
      </c>
      <c r="V7" s="32">
        <f t="shared" si="1"/>
        <v>1882</v>
      </c>
      <c r="W7" s="32">
        <f t="shared" si="1"/>
        <v>4</v>
      </c>
      <c r="X7" s="32">
        <f t="shared" si="1"/>
        <v>822</v>
      </c>
      <c r="Y7" s="32">
        <f t="shared" si="1"/>
        <v>2245</v>
      </c>
      <c r="Z7" s="53" t="s">
        <v>14</v>
      </c>
      <c r="AA7" s="54"/>
      <c r="AB7" s="54"/>
      <c r="AC7" s="45"/>
      <c r="AD7" s="45"/>
      <c r="AE7" s="45"/>
      <c r="AF7" s="45"/>
    </row>
    <row r="8" spans="2:32" s="13" customFormat="1" ht="15" customHeight="1">
      <c r="B8" s="21"/>
      <c r="C8" s="50" t="s">
        <v>15</v>
      </c>
      <c r="D8" s="51"/>
      <c r="E8" s="20">
        <f>SUM(E9:E24)</f>
        <v>448</v>
      </c>
      <c r="F8" s="20">
        <v>24</v>
      </c>
      <c r="G8" s="20">
        <v>19</v>
      </c>
      <c r="H8" s="20">
        <v>32</v>
      </c>
      <c r="I8" s="20">
        <v>62</v>
      </c>
      <c r="J8" s="20">
        <v>112</v>
      </c>
      <c r="K8" s="20">
        <v>199</v>
      </c>
      <c r="L8" s="20">
        <v>0</v>
      </c>
      <c r="M8" s="20">
        <v>179</v>
      </c>
      <c r="N8" s="33">
        <v>269</v>
      </c>
      <c r="O8" s="12"/>
      <c r="P8" s="12">
        <f>SUM(P9:P24)</f>
        <v>42</v>
      </c>
      <c r="Q8" s="33">
        <v>4</v>
      </c>
      <c r="R8" s="33">
        <v>4</v>
      </c>
      <c r="S8" s="33">
        <v>3</v>
      </c>
      <c r="T8" s="33">
        <v>11</v>
      </c>
      <c r="U8" s="33">
        <v>7</v>
      </c>
      <c r="V8" s="33">
        <v>13</v>
      </c>
      <c r="W8" s="33">
        <v>0</v>
      </c>
      <c r="X8" s="33">
        <v>24</v>
      </c>
      <c r="Y8" s="33">
        <v>18</v>
      </c>
      <c r="Z8" s="27"/>
      <c r="AA8" s="52" t="s">
        <v>15</v>
      </c>
      <c r="AB8" s="52"/>
      <c r="AC8" s="45"/>
      <c r="AD8" s="45"/>
      <c r="AE8" s="45"/>
      <c r="AF8" s="45"/>
    </row>
    <row r="9" spans="2:32" s="15" customFormat="1" ht="12.75" customHeight="1">
      <c r="B9" s="22"/>
      <c r="C9" s="22"/>
      <c r="D9" s="23" t="s">
        <v>53</v>
      </c>
      <c r="E9" s="20">
        <f>SUM(F9:K9)</f>
        <v>162</v>
      </c>
      <c r="F9" s="34">
        <v>12</v>
      </c>
      <c r="G9" s="34">
        <v>9</v>
      </c>
      <c r="H9" s="34">
        <v>18</v>
      </c>
      <c r="I9" s="34">
        <v>20</v>
      </c>
      <c r="J9" s="34">
        <v>47</v>
      </c>
      <c r="K9" s="34">
        <v>56</v>
      </c>
      <c r="L9" s="34">
        <v>0</v>
      </c>
      <c r="M9" s="34">
        <v>72</v>
      </c>
      <c r="N9" s="34">
        <v>90</v>
      </c>
      <c r="O9" s="12"/>
      <c r="P9" s="14">
        <f>SUM(Q9:V9)</f>
        <v>17</v>
      </c>
      <c r="Q9" s="34">
        <v>1</v>
      </c>
      <c r="R9" s="34">
        <v>1</v>
      </c>
      <c r="S9" s="34">
        <v>1</v>
      </c>
      <c r="T9" s="34">
        <v>6</v>
      </c>
      <c r="U9" s="34">
        <v>3</v>
      </c>
      <c r="V9" s="34">
        <v>5</v>
      </c>
      <c r="W9" s="34">
        <v>0</v>
      </c>
      <c r="X9" s="34">
        <v>9</v>
      </c>
      <c r="Y9" s="34">
        <v>8</v>
      </c>
      <c r="Z9" s="28"/>
      <c r="AA9" s="29"/>
      <c r="AB9" s="40" t="s">
        <v>68</v>
      </c>
      <c r="AC9" s="45"/>
      <c r="AD9" s="45"/>
      <c r="AE9" s="45"/>
      <c r="AF9" s="45"/>
    </row>
    <row r="10" spans="2:32" s="15" customFormat="1" ht="12.75" customHeight="1">
      <c r="B10" s="22"/>
      <c r="C10" s="22"/>
      <c r="D10" s="23" t="s">
        <v>16</v>
      </c>
      <c r="E10" s="20">
        <f aca="true" t="shared" si="2" ref="E10:E24">SUM(F10:K10)</f>
        <v>16</v>
      </c>
      <c r="F10" s="34">
        <v>0</v>
      </c>
      <c r="G10" s="34">
        <v>1</v>
      </c>
      <c r="H10" s="34">
        <v>1</v>
      </c>
      <c r="I10" s="34">
        <v>3</v>
      </c>
      <c r="J10" s="34">
        <v>2</v>
      </c>
      <c r="K10" s="34">
        <v>9</v>
      </c>
      <c r="L10" s="34">
        <v>0</v>
      </c>
      <c r="M10" s="34">
        <v>7</v>
      </c>
      <c r="N10" s="34">
        <v>9</v>
      </c>
      <c r="O10" s="12"/>
      <c r="P10" s="14">
        <f aca="true" t="shared" si="3" ref="P10:P24">SUM(Q10:V10)</f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28"/>
      <c r="AA10" s="29"/>
      <c r="AB10" s="40" t="s">
        <v>69</v>
      </c>
      <c r="AC10" s="45"/>
      <c r="AD10" s="45"/>
      <c r="AE10" s="45"/>
      <c r="AF10" s="45"/>
    </row>
    <row r="11" spans="2:32" s="15" customFormat="1" ht="12.75" customHeight="1">
      <c r="B11" s="22"/>
      <c r="C11" s="22"/>
      <c r="D11" s="23" t="s">
        <v>17</v>
      </c>
      <c r="E11" s="20">
        <f t="shared" si="2"/>
        <v>40</v>
      </c>
      <c r="F11" s="34">
        <v>3</v>
      </c>
      <c r="G11" s="34">
        <v>2</v>
      </c>
      <c r="H11" s="34">
        <v>3</v>
      </c>
      <c r="I11" s="34">
        <v>4</v>
      </c>
      <c r="J11" s="34">
        <v>8</v>
      </c>
      <c r="K11" s="34">
        <v>20</v>
      </c>
      <c r="L11" s="34">
        <v>0</v>
      </c>
      <c r="M11" s="34">
        <v>15</v>
      </c>
      <c r="N11" s="34">
        <v>25</v>
      </c>
      <c r="O11" s="12"/>
      <c r="P11" s="14">
        <f t="shared" si="3"/>
        <v>2</v>
      </c>
      <c r="Q11" s="34">
        <v>1</v>
      </c>
      <c r="R11" s="34">
        <v>0</v>
      </c>
      <c r="S11" s="34">
        <v>0</v>
      </c>
      <c r="T11" s="34">
        <v>0</v>
      </c>
      <c r="U11" s="34">
        <v>1</v>
      </c>
      <c r="V11" s="34">
        <v>0</v>
      </c>
      <c r="W11" s="34">
        <v>0</v>
      </c>
      <c r="X11" s="34">
        <v>2</v>
      </c>
      <c r="Y11" s="34">
        <v>0</v>
      </c>
      <c r="Z11" s="28"/>
      <c r="AA11" s="29"/>
      <c r="AB11" s="40" t="s">
        <v>17</v>
      </c>
      <c r="AC11" s="45"/>
      <c r="AD11" s="45"/>
      <c r="AE11" s="45"/>
      <c r="AF11" s="45"/>
    </row>
    <row r="12" spans="2:32" s="15" customFormat="1" ht="12.75" customHeight="1">
      <c r="B12" s="22"/>
      <c r="C12" s="22"/>
      <c r="D12" s="23" t="s">
        <v>54</v>
      </c>
      <c r="E12" s="20">
        <f t="shared" si="2"/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12"/>
      <c r="P12" s="14">
        <f t="shared" si="3"/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28"/>
      <c r="AA12" s="29"/>
      <c r="AB12" s="40" t="s">
        <v>54</v>
      </c>
      <c r="AC12" s="45"/>
      <c r="AD12" s="45"/>
      <c r="AE12" s="45"/>
      <c r="AF12" s="45"/>
    </row>
    <row r="13" spans="2:32" s="15" customFormat="1" ht="12.75" customHeight="1">
      <c r="B13" s="22"/>
      <c r="C13" s="22"/>
      <c r="D13" s="23" t="s">
        <v>18</v>
      </c>
      <c r="E13" s="20">
        <f t="shared" si="2"/>
        <v>1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1</v>
      </c>
      <c r="L13" s="35">
        <v>0</v>
      </c>
      <c r="M13" s="35">
        <v>0</v>
      </c>
      <c r="N13" s="35">
        <v>1</v>
      </c>
      <c r="O13" s="12"/>
      <c r="P13" s="14">
        <f t="shared" si="3"/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28"/>
      <c r="AA13" s="29"/>
      <c r="AB13" s="40" t="s">
        <v>18</v>
      </c>
      <c r="AC13" s="45"/>
      <c r="AD13" s="45"/>
      <c r="AE13" s="45"/>
      <c r="AF13" s="45"/>
    </row>
    <row r="14" spans="2:32" s="15" customFormat="1" ht="12.75" customHeight="1">
      <c r="B14" s="22"/>
      <c r="C14" s="22"/>
      <c r="D14" s="23" t="s">
        <v>55</v>
      </c>
      <c r="E14" s="20">
        <f t="shared" si="2"/>
        <v>2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2</v>
      </c>
      <c r="L14" s="35">
        <v>0</v>
      </c>
      <c r="M14" s="35">
        <v>0</v>
      </c>
      <c r="N14" s="35">
        <v>2</v>
      </c>
      <c r="O14" s="12"/>
      <c r="P14" s="14">
        <f t="shared" si="3"/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28"/>
      <c r="AA14" s="29"/>
      <c r="AB14" s="40" t="s">
        <v>55</v>
      </c>
      <c r="AC14" s="45"/>
      <c r="AD14" s="45"/>
      <c r="AE14" s="45"/>
      <c r="AF14" s="45"/>
    </row>
    <row r="15" spans="2:32" s="15" customFormat="1" ht="12.75" customHeight="1">
      <c r="B15" s="22"/>
      <c r="C15" s="22"/>
      <c r="D15" s="24" t="s">
        <v>19</v>
      </c>
      <c r="E15" s="20">
        <f t="shared" si="2"/>
        <v>7</v>
      </c>
      <c r="F15" s="35">
        <v>0</v>
      </c>
      <c r="G15" s="35">
        <v>0</v>
      </c>
      <c r="H15" s="35">
        <v>0</v>
      </c>
      <c r="I15" s="35">
        <v>2</v>
      </c>
      <c r="J15" s="35">
        <v>1</v>
      </c>
      <c r="K15" s="35">
        <v>4</v>
      </c>
      <c r="L15" s="35">
        <v>0</v>
      </c>
      <c r="M15" s="35">
        <v>3</v>
      </c>
      <c r="N15" s="35">
        <v>4</v>
      </c>
      <c r="O15" s="12"/>
      <c r="P15" s="14">
        <f t="shared" si="3"/>
        <v>1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1</v>
      </c>
      <c r="W15" s="35">
        <v>0</v>
      </c>
      <c r="X15" s="35">
        <v>0</v>
      </c>
      <c r="Y15" s="35">
        <v>1</v>
      </c>
      <c r="Z15" s="28"/>
      <c r="AA15" s="29"/>
      <c r="AB15" s="41" t="s">
        <v>19</v>
      </c>
      <c r="AC15" s="45"/>
      <c r="AD15" s="45"/>
      <c r="AE15" s="45"/>
      <c r="AF15" s="45"/>
    </row>
    <row r="16" spans="2:32" s="15" customFormat="1" ht="12.75" customHeight="1">
      <c r="B16" s="22"/>
      <c r="C16" s="22"/>
      <c r="D16" s="23" t="s">
        <v>20</v>
      </c>
      <c r="E16" s="20">
        <f t="shared" si="2"/>
        <v>50</v>
      </c>
      <c r="F16" s="35">
        <v>1</v>
      </c>
      <c r="G16" s="35">
        <v>1</v>
      </c>
      <c r="H16" s="35">
        <v>2</v>
      </c>
      <c r="I16" s="35">
        <v>6</v>
      </c>
      <c r="J16" s="35">
        <v>9</v>
      </c>
      <c r="K16" s="35">
        <v>31</v>
      </c>
      <c r="L16" s="35">
        <v>0</v>
      </c>
      <c r="M16" s="35">
        <v>15</v>
      </c>
      <c r="N16" s="35">
        <v>35</v>
      </c>
      <c r="O16" s="12"/>
      <c r="P16" s="14">
        <f t="shared" si="3"/>
        <v>6</v>
      </c>
      <c r="Q16" s="35">
        <v>0</v>
      </c>
      <c r="R16" s="35">
        <v>1</v>
      </c>
      <c r="S16" s="35">
        <v>0</v>
      </c>
      <c r="T16" s="35">
        <v>3</v>
      </c>
      <c r="U16" s="35">
        <v>1</v>
      </c>
      <c r="V16" s="35">
        <v>1</v>
      </c>
      <c r="W16" s="35">
        <v>0</v>
      </c>
      <c r="X16" s="35">
        <v>5</v>
      </c>
      <c r="Y16" s="35">
        <v>1</v>
      </c>
      <c r="Z16" s="28"/>
      <c r="AA16" s="29"/>
      <c r="AB16" s="40" t="s">
        <v>20</v>
      </c>
      <c r="AC16" s="45"/>
      <c r="AD16" s="45"/>
      <c r="AE16" s="45"/>
      <c r="AF16" s="45"/>
    </row>
    <row r="17" spans="2:32" s="15" customFormat="1" ht="12.75" customHeight="1">
      <c r="B17" s="22"/>
      <c r="C17" s="22"/>
      <c r="D17" s="23" t="s">
        <v>21</v>
      </c>
      <c r="E17" s="20">
        <f t="shared" si="2"/>
        <v>2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  <c r="L17" s="35">
        <v>0</v>
      </c>
      <c r="M17" s="35">
        <v>1</v>
      </c>
      <c r="N17" s="35">
        <v>1</v>
      </c>
      <c r="O17" s="12"/>
      <c r="P17" s="14">
        <f t="shared" si="3"/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28"/>
      <c r="AA17" s="29"/>
      <c r="AB17" s="40" t="s">
        <v>21</v>
      </c>
      <c r="AC17" s="45"/>
      <c r="AD17" s="45"/>
      <c r="AE17" s="45"/>
      <c r="AF17" s="45"/>
    </row>
    <row r="18" spans="2:32" s="15" customFormat="1" ht="12.75" customHeight="1">
      <c r="B18" s="22"/>
      <c r="C18" s="22"/>
      <c r="D18" s="23" t="s">
        <v>22</v>
      </c>
      <c r="E18" s="20">
        <f t="shared" si="2"/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12"/>
      <c r="P18" s="14">
        <f t="shared" si="3"/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28"/>
      <c r="AA18" s="29"/>
      <c r="AB18" s="40" t="s">
        <v>22</v>
      </c>
      <c r="AC18" s="45"/>
      <c r="AD18" s="45"/>
      <c r="AE18" s="45"/>
      <c r="AF18" s="45"/>
    </row>
    <row r="19" spans="2:32" s="15" customFormat="1" ht="12.75" customHeight="1">
      <c r="B19" s="22"/>
      <c r="C19" s="22"/>
      <c r="D19" s="23" t="s">
        <v>23</v>
      </c>
      <c r="E19" s="20">
        <f t="shared" si="2"/>
        <v>18</v>
      </c>
      <c r="F19" s="35">
        <v>1</v>
      </c>
      <c r="G19" s="35">
        <v>0</v>
      </c>
      <c r="H19" s="35">
        <v>0</v>
      </c>
      <c r="I19" s="35">
        <v>3</v>
      </c>
      <c r="J19" s="35">
        <v>0</v>
      </c>
      <c r="K19" s="35">
        <v>14</v>
      </c>
      <c r="L19" s="35">
        <v>0</v>
      </c>
      <c r="M19" s="35">
        <v>4</v>
      </c>
      <c r="N19" s="35">
        <v>14</v>
      </c>
      <c r="O19" s="12"/>
      <c r="P19" s="14">
        <f t="shared" si="3"/>
        <v>2</v>
      </c>
      <c r="Q19" s="35">
        <v>1</v>
      </c>
      <c r="R19" s="35">
        <v>0</v>
      </c>
      <c r="S19" s="35">
        <v>0</v>
      </c>
      <c r="T19" s="35">
        <v>0</v>
      </c>
      <c r="U19" s="35">
        <v>0</v>
      </c>
      <c r="V19" s="35">
        <v>1</v>
      </c>
      <c r="W19" s="35">
        <v>0</v>
      </c>
      <c r="X19" s="35">
        <v>1</v>
      </c>
      <c r="Y19" s="35">
        <v>1</v>
      </c>
      <c r="Z19" s="28"/>
      <c r="AA19" s="29"/>
      <c r="AB19" s="40" t="s">
        <v>23</v>
      </c>
      <c r="AC19" s="45"/>
      <c r="AD19" s="45"/>
      <c r="AE19" s="45"/>
      <c r="AF19" s="45"/>
    </row>
    <row r="20" spans="2:32" s="15" customFormat="1" ht="12.75" customHeight="1">
      <c r="B20" s="22"/>
      <c r="C20" s="22"/>
      <c r="D20" s="23" t="s">
        <v>24</v>
      </c>
      <c r="E20" s="20">
        <f t="shared" si="2"/>
        <v>45</v>
      </c>
      <c r="F20" s="35">
        <v>1</v>
      </c>
      <c r="G20" s="35">
        <v>1</v>
      </c>
      <c r="H20" s="35">
        <v>0</v>
      </c>
      <c r="I20" s="35">
        <v>5</v>
      </c>
      <c r="J20" s="35">
        <v>13</v>
      </c>
      <c r="K20" s="35">
        <v>25</v>
      </c>
      <c r="L20" s="35">
        <v>0</v>
      </c>
      <c r="M20" s="35">
        <v>11</v>
      </c>
      <c r="N20" s="35">
        <v>34</v>
      </c>
      <c r="O20" s="12"/>
      <c r="P20" s="14">
        <f t="shared" si="3"/>
        <v>4</v>
      </c>
      <c r="Q20" s="35">
        <v>0</v>
      </c>
      <c r="R20" s="35">
        <v>0</v>
      </c>
      <c r="S20" s="35">
        <v>0</v>
      </c>
      <c r="T20" s="35">
        <v>0</v>
      </c>
      <c r="U20" s="35">
        <v>2</v>
      </c>
      <c r="V20" s="35">
        <v>2</v>
      </c>
      <c r="W20" s="35">
        <v>0</v>
      </c>
      <c r="X20" s="35">
        <v>0</v>
      </c>
      <c r="Y20" s="35">
        <v>4</v>
      </c>
      <c r="Z20" s="28"/>
      <c r="AA20" s="29"/>
      <c r="AB20" s="40" t="s">
        <v>24</v>
      </c>
      <c r="AC20" s="45"/>
      <c r="AD20" s="45"/>
      <c r="AE20" s="45"/>
      <c r="AF20" s="45"/>
    </row>
    <row r="21" spans="2:32" s="15" customFormat="1" ht="12.75" customHeight="1">
      <c r="B21" s="22"/>
      <c r="C21" s="22"/>
      <c r="D21" s="23" t="s">
        <v>25</v>
      </c>
      <c r="E21" s="20">
        <f t="shared" si="2"/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12"/>
      <c r="P21" s="14">
        <f t="shared" si="3"/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28"/>
      <c r="AA21" s="29"/>
      <c r="AB21" s="40" t="s">
        <v>25</v>
      </c>
      <c r="AC21" s="45"/>
      <c r="AD21" s="45"/>
      <c r="AE21" s="45"/>
      <c r="AF21" s="45"/>
    </row>
    <row r="22" spans="2:32" s="15" customFormat="1" ht="12.75" customHeight="1">
      <c r="B22" s="22"/>
      <c r="C22" s="22"/>
      <c r="D22" s="23" t="s">
        <v>26</v>
      </c>
      <c r="E22" s="20">
        <f t="shared" si="2"/>
        <v>12</v>
      </c>
      <c r="F22" s="34">
        <v>0</v>
      </c>
      <c r="G22" s="34">
        <v>1</v>
      </c>
      <c r="H22" s="34">
        <v>2</v>
      </c>
      <c r="I22" s="34">
        <v>1</v>
      </c>
      <c r="J22" s="34">
        <v>4</v>
      </c>
      <c r="K22" s="34">
        <v>4</v>
      </c>
      <c r="L22" s="34">
        <v>0</v>
      </c>
      <c r="M22" s="34">
        <v>6</v>
      </c>
      <c r="N22" s="34">
        <v>6</v>
      </c>
      <c r="O22" s="12"/>
      <c r="P22" s="14">
        <f t="shared" si="3"/>
        <v>3</v>
      </c>
      <c r="Q22" s="34">
        <v>0</v>
      </c>
      <c r="R22" s="34">
        <v>1</v>
      </c>
      <c r="S22" s="34">
        <v>2</v>
      </c>
      <c r="T22" s="34">
        <v>0</v>
      </c>
      <c r="U22" s="34">
        <v>0</v>
      </c>
      <c r="V22" s="34">
        <v>0</v>
      </c>
      <c r="W22" s="34">
        <v>0</v>
      </c>
      <c r="X22" s="34">
        <v>3</v>
      </c>
      <c r="Y22" s="34">
        <v>0</v>
      </c>
      <c r="Z22" s="28"/>
      <c r="AA22" s="29"/>
      <c r="AB22" s="40" t="s">
        <v>26</v>
      </c>
      <c r="AC22" s="45"/>
      <c r="AD22" s="45"/>
      <c r="AE22" s="45"/>
      <c r="AF22" s="45"/>
    </row>
    <row r="23" spans="2:32" s="15" customFormat="1" ht="12.75" customHeight="1">
      <c r="B23" s="22"/>
      <c r="C23" s="22"/>
      <c r="D23" s="23" t="s">
        <v>27</v>
      </c>
      <c r="E23" s="20">
        <f t="shared" si="2"/>
        <v>47</v>
      </c>
      <c r="F23" s="34">
        <v>2</v>
      </c>
      <c r="G23" s="34">
        <v>0</v>
      </c>
      <c r="H23" s="34">
        <v>6</v>
      </c>
      <c r="I23" s="34">
        <v>8</v>
      </c>
      <c r="J23" s="34">
        <v>16</v>
      </c>
      <c r="K23" s="34">
        <v>15</v>
      </c>
      <c r="L23" s="34">
        <v>0</v>
      </c>
      <c r="M23" s="34">
        <v>26</v>
      </c>
      <c r="N23" s="34">
        <v>21</v>
      </c>
      <c r="O23" s="12"/>
      <c r="P23" s="14">
        <f t="shared" si="3"/>
        <v>3</v>
      </c>
      <c r="Q23" s="34">
        <v>0</v>
      </c>
      <c r="R23" s="34">
        <v>0</v>
      </c>
      <c r="S23" s="34">
        <v>0</v>
      </c>
      <c r="T23" s="34">
        <v>1</v>
      </c>
      <c r="U23" s="34">
        <v>0</v>
      </c>
      <c r="V23" s="34">
        <v>2</v>
      </c>
      <c r="W23" s="34">
        <v>0</v>
      </c>
      <c r="X23" s="34">
        <v>1</v>
      </c>
      <c r="Y23" s="34">
        <v>2</v>
      </c>
      <c r="Z23" s="28"/>
      <c r="AA23" s="29"/>
      <c r="AB23" s="40" t="s">
        <v>27</v>
      </c>
      <c r="AC23" s="45"/>
      <c r="AD23" s="45"/>
      <c r="AE23" s="45"/>
      <c r="AF23" s="45"/>
    </row>
    <row r="24" spans="2:32" s="13" customFormat="1" ht="15" customHeight="1">
      <c r="B24" s="22"/>
      <c r="C24" s="22"/>
      <c r="D24" s="23" t="s">
        <v>28</v>
      </c>
      <c r="E24" s="20">
        <f t="shared" si="2"/>
        <v>46</v>
      </c>
      <c r="F24" s="34">
        <v>4</v>
      </c>
      <c r="G24" s="34">
        <v>4</v>
      </c>
      <c r="H24" s="34">
        <v>0</v>
      </c>
      <c r="I24" s="34">
        <v>9</v>
      </c>
      <c r="J24" s="34">
        <v>12</v>
      </c>
      <c r="K24" s="34">
        <v>17</v>
      </c>
      <c r="L24" s="34">
        <v>0</v>
      </c>
      <c r="M24" s="34">
        <v>19</v>
      </c>
      <c r="N24" s="34">
        <v>27</v>
      </c>
      <c r="O24" s="14"/>
      <c r="P24" s="14">
        <f t="shared" si="3"/>
        <v>4</v>
      </c>
      <c r="Q24" s="34">
        <v>1</v>
      </c>
      <c r="R24" s="34">
        <v>1</v>
      </c>
      <c r="S24" s="34">
        <v>0</v>
      </c>
      <c r="T24" s="34">
        <v>1</v>
      </c>
      <c r="U24" s="34">
        <v>0</v>
      </c>
      <c r="V24" s="34">
        <v>1</v>
      </c>
      <c r="W24" s="34">
        <v>0</v>
      </c>
      <c r="X24" s="34">
        <v>3</v>
      </c>
      <c r="Y24" s="34">
        <v>1</v>
      </c>
      <c r="Z24" s="28"/>
      <c r="AA24" s="29"/>
      <c r="AB24" s="40" t="s">
        <v>28</v>
      </c>
      <c r="AC24" s="45"/>
      <c r="AD24" s="45"/>
      <c r="AE24" s="45"/>
      <c r="AF24" s="45"/>
    </row>
    <row r="25" spans="2:32" s="15" customFormat="1" ht="12.75" customHeight="1">
      <c r="B25" s="21"/>
      <c r="C25" s="50" t="s">
        <v>29</v>
      </c>
      <c r="D25" s="51"/>
      <c r="E25" s="20">
        <f>SUM(E26:E28)</f>
        <v>3205</v>
      </c>
      <c r="F25" s="20">
        <v>37</v>
      </c>
      <c r="G25" s="20">
        <v>41</v>
      </c>
      <c r="H25" s="20">
        <v>56</v>
      </c>
      <c r="I25" s="20">
        <v>137</v>
      </c>
      <c r="J25" s="20">
        <v>571</v>
      </c>
      <c r="K25" s="20">
        <v>2363</v>
      </c>
      <c r="L25" s="20">
        <v>0</v>
      </c>
      <c r="M25" s="20">
        <v>384</v>
      </c>
      <c r="N25" s="33">
        <v>2821</v>
      </c>
      <c r="O25" s="12"/>
      <c r="P25" s="12">
        <f>SUM(P26:P28)</f>
        <v>595</v>
      </c>
      <c r="Q25" s="33">
        <v>10</v>
      </c>
      <c r="R25" s="33">
        <v>10</v>
      </c>
      <c r="S25" s="33">
        <v>10</v>
      </c>
      <c r="T25" s="33">
        <v>17</v>
      </c>
      <c r="U25" s="33">
        <v>80</v>
      </c>
      <c r="V25" s="33">
        <v>468</v>
      </c>
      <c r="W25" s="33">
        <v>0</v>
      </c>
      <c r="X25" s="33">
        <v>64</v>
      </c>
      <c r="Y25" s="33">
        <v>531</v>
      </c>
      <c r="Z25" s="27"/>
      <c r="AA25" s="52" t="s">
        <v>29</v>
      </c>
      <c r="AB25" s="52"/>
      <c r="AC25" s="45"/>
      <c r="AD25" s="45"/>
      <c r="AE25" s="45"/>
      <c r="AF25" s="45"/>
    </row>
    <row r="26" spans="2:32" s="15" customFormat="1" ht="12.75" customHeight="1">
      <c r="B26" s="22"/>
      <c r="C26" s="22"/>
      <c r="D26" s="23" t="s">
        <v>30</v>
      </c>
      <c r="E26" s="20">
        <f>SUM(F26:K26)</f>
        <v>49</v>
      </c>
      <c r="F26" s="34">
        <v>1</v>
      </c>
      <c r="G26" s="34">
        <v>1</v>
      </c>
      <c r="H26" s="34">
        <v>1</v>
      </c>
      <c r="I26" s="34">
        <v>2</v>
      </c>
      <c r="J26" s="34">
        <v>8</v>
      </c>
      <c r="K26" s="34">
        <v>36</v>
      </c>
      <c r="L26" s="34">
        <v>0</v>
      </c>
      <c r="M26" s="34">
        <v>7</v>
      </c>
      <c r="N26" s="34">
        <v>42</v>
      </c>
      <c r="O26" s="12"/>
      <c r="P26" s="14">
        <f>SUM(Q26:V26)</f>
        <v>6</v>
      </c>
      <c r="Q26" s="34">
        <v>1</v>
      </c>
      <c r="R26" s="34">
        <v>0</v>
      </c>
      <c r="S26" s="34">
        <v>0</v>
      </c>
      <c r="T26" s="34">
        <v>0</v>
      </c>
      <c r="U26" s="34">
        <v>1</v>
      </c>
      <c r="V26" s="34">
        <v>4</v>
      </c>
      <c r="W26" s="34">
        <v>0</v>
      </c>
      <c r="X26" s="34">
        <v>2</v>
      </c>
      <c r="Y26" s="34">
        <v>4</v>
      </c>
      <c r="Z26" s="28"/>
      <c r="AA26" s="29"/>
      <c r="AB26" s="40" t="s">
        <v>30</v>
      </c>
      <c r="AC26" s="45"/>
      <c r="AD26" s="45"/>
      <c r="AE26" s="45"/>
      <c r="AF26" s="45"/>
    </row>
    <row r="27" spans="2:32" s="15" customFormat="1" ht="12.75" customHeight="1">
      <c r="B27" s="22"/>
      <c r="C27" s="22"/>
      <c r="D27" s="23" t="s">
        <v>31</v>
      </c>
      <c r="E27" s="20">
        <f>SUM(F27:K27)</f>
        <v>816</v>
      </c>
      <c r="F27" s="34">
        <v>0</v>
      </c>
      <c r="G27" s="34">
        <v>0</v>
      </c>
      <c r="H27" s="34">
        <v>2</v>
      </c>
      <c r="I27" s="34">
        <v>9</v>
      </c>
      <c r="J27" s="34">
        <v>96</v>
      </c>
      <c r="K27" s="34">
        <v>709</v>
      </c>
      <c r="L27" s="34">
        <v>0</v>
      </c>
      <c r="M27" s="34">
        <v>23</v>
      </c>
      <c r="N27" s="34">
        <v>793</v>
      </c>
      <c r="O27" s="12"/>
      <c r="P27" s="14">
        <f>SUM(Q27:V27)</f>
        <v>40</v>
      </c>
      <c r="Q27" s="34">
        <v>0</v>
      </c>
      <c r="R27" s="34">
        <v>0</v>
      </c>
      <c r="S27" s="34">
        <v>0</v>
      </c>
      <c r="T27" s="34">
        <v>1</v>
      </c>
      <c r="U27" s="34">
        <v>5</v>
      </c>
      <c r="V27" s="34">
        <v>34</v>
      </c>
      <c r="W27" s="34">
        <v>0</v>
      </c>
      <c r="X27" s="34">
        <v>2</v>
      </c>
      <c r="Y27" s="34">
        <v>38</v>
      </c>
      <c r="Z27" s="28"/>
      <c r="AA27" s="29"/>
      <c r="AB27" s="40" t="s">
        <v>31</v>
      </c>
      <c r="AC27" s="45"/>
      <c r="AD27" s="45"/>
      <c r="AE27" s="45"/>
      <c r="AF27" s="45"/>
    </row>
    <row r="28" spans="2:32" s="13" customFormat="1" ht="15" customHeight="1">
      <c r="B28" s="22"/>
      <c r="C28" s="22"/>
      <c r="D28" s="23" t="s">
        <v>32</v>
      </c>
      <c r="E28" s="20">
        <f>SUM(F28:K28)</f>
        <v>2340</v>
      </c>
      <c r="F28" s="34">
        <v>36</v>
      </c>
      <c r="G28" s="34">
        <v>40</v>
      </c>
      <c r="H28" s="34">
        <v>53</v>
      </c>
      <c r="I28" s="34">
        <v>126</v>
      </c>
      <c r="J28" s="34">
        <v>467</v>
      </c>
      <c r="K28" s="34">
        <v>1618</v>
      </c>
      <c r="L28" s="34">
        <v>0</v>
      </c>
      <c r="M28" s="34">
        <v>354</v>
      </c>
      <c r="N28" s="34">
        <v>1986</v>
      </c>
      <c r="O28" s="12"/>
      <c r="P28" s="14">
        <f>SUM(Q28:V28)</f>
        <v>549</v>
      </c>
      <c r="Q28" s="34">
        <v>9</v>
      </c>
      <c r="R28" s="34">
        <v>10</v>
      </c>
      <c r="S28" s="34">
        <v>10</v>
      </c>
      <c r="T28" s="34">
        <v>16</v>
      </c>
      <c r="U28" s="34">
        <v>74</v>
      </c>
      <c r="V28" s="34">
        <v>430</v>
      </c>
      <c r="W28" s="34">
        <v>0</v>
      </c>
      <c r="X28" s="34">
        <v>60</v>
      </c>
      <c r="Y28" s="34">
        <v>489</v>
      </c>
      <c r="Z28" s="28"/>
      <c r="AA28" s="29"/>
      <c r="AB28" s="40" t="s">
        <v>32</v>
      </c>
      <c r="AC28" s="45"/>
      <c r="AD28" s="45"/>
      <c r="AE28" s="45"/>
      <c r="AF28" s="45"/>
    </row>
    <row r="29" spans="2:32" s="15" customFormat="1" ht="12.75" customHeight="1">
      <c r="B29" s="21"/>
      <c r="C29" s="50" t="s">
        <v>33</v>
      </c>
      <c r="D29" s="51"/>
      <c r="E29" s="20">
        <f>SUM(E30:E55)</f>
        <v>7540</v>
      </c>
      <c r="F29" s="20">
        <v>503</v>
      </c>
      <c r="G29" s="20">
        <v>363</v>
      </c>
      <c r="H29" s="20">
        <v>480</v>
      </c>
      <c r="I29" s="20">
        <v>679</v>
      </c>
      <c r="J29" s="20">
        <v>1460</v>
      </c>
      <c r="K29" s="20">
        <v>4055</v>
      </c>
      <c r="L29" s="20">
        <v>9</v>
      </c>
      <c r="M29" s="20">
        <v>2446</v>
      </c>
      <c r="N29" s="33">
        <v>5085</v>
      </c>
      <c r="O29" s="12"/>
      <c r="P29" s="12">
        <f>SUM(P30:P55)</f>
        <v>2434</v>
      </c>
      <c r="Q29" s="33">
        <v>134</v>
      </c>
      <c r="R29" s="33">
        <v>115</v>
      </c>
      <c r="S29" s="33">
        <v>161</v>
      </c>
      <c r="T29" s="33">
        <v>201</v>
      </c>
      <c r="U29" s="33">
        <v>422</v>
      </c>
      <c r="V29" s="33">
        <v>1401</v>
      </c>
      <c r="W29" s="33">
        <v>4</v>
      </c>
      <c r="X29" s="33">
        <v>734</v>
      </c>
      <c r="Y29" s="33">
        <v>1696</v>
      </c>
      <c r="Z29" s="27"/>
      <c r="AA29" s="52" t="s">
        <v>33</v>
      </c>
      <c r="AB29" s="52"/>
      <c r="AC29" s="45"/>
      <c r="AD29" s="45"/>
      <c r="AE29" s="45"/>
      <c r="AF29" s="45"/>
    </row>
    <row r="30" spans="2:32" s="15" customFormat="1" ht="12.75" customHeight="1">
      <c r="B30" s="22"/>
      <c r="C30" s="22"/>
      <c r="D30" s="23" t="s">
        <v>34</v>
      </c>
      <c r="E30" s="20">
        <f aca="true" t="shared" si="4" ref="E30:E55">SUM(F30:K30)</f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7">
        <v>0</v>
      </c>
      <c r="O30" s="12"/>
      <c r="P30" s="14">
        <f aca="true" t="shared" si="5" ref="P30:P55">SUM(Q30:V30)</f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28"/>
      <c r="AA30" s="29"/>
      <c r="AB30" s="40" t="s">
        <v>34</v>
      </c>
      <c r="AC30" s="45"/>
      <c r="AD30" s="45"/>
      <c r="AE30" s="45"/>
      <c r="AF30" s="45"/>
    </row>
    <row r="31" spans="2:32" s="15" customFormat="1" ht="12.75" customHeight="1">
      <c r="B31" s="22"/>
      <c r="C31" s="22"/>
      <c r="D31" s="23" t="s">
        <v>35</v>
      </c>
      <c r="E31" s="20">
        <f t="shared" si="4"/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7">
        <v>0</v>
      </c>
      <c r="O31" s="12"/>
      <c r="P31" s="14">
        <f t="shared" si="5"/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28"/>
      <c r="AA31" s="29"/>
      <c r="AB31" s="40" t="s">
        <v>35</v>
      </c>
      <c r="AC31" s="45"/>
      <c r="AD31" s="45"/>
      <c r="AE31" s="45"/>
      <c r="AF31" s="45"/>
    </row>
    <row r="32" spans="2:32" s="15" customFormat="1" ht="12.75" customHeight="1">
      <c r="B32" s="22"/>
      <c r="C32" s="22"/>
      <c r="D32" s="23" t="s">
        <v>36</v>
      </c>
      <c r="E32" s="20">
        <f t="shared" si="4"/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7">
        <v>0</v>
      </c>
      <c r="O32" s="12"/>
      <c r="P32" s="14">
        <f t="shared" si="5"/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28"/>
      <c r="AA32" s="29"/>
      <c r="AB32" s="40" t="s">
        <v>36</v>
      </c>
      <c r="AC32" s="45"/>
      <c r="AD32" s="45"/>
      <c r="AE32" s="45"/>
      <c r="AF32" s="45"/>
    </row>
    <row r="33" spans="2:32" s="15" customFormat="1" ht="12.75" customHeight="1">
      <c r="B33" s="22"/>
      <c r="C33" s="22"/>
      <c r="D33" s="23" t="s">
        <v>37</v>
      </c>
      <c r="E33" s="20">
        <f t="shared" si="4"/>
        <v>6</v>
      </c>
      <c r="F33" s="36">
        <v>0</v>
      </c>
      <c r="G33" s="36">
        <v>0</v>
      </c>
      <c r="H33" s="36">
        <v>0</v>
      </c>
      <c r="I33" s="36">
        <v>1</v>
      </c>
      <c r="J33" s="36">
        <v>3</v>
      </c>
      <c r="K33" s="36">
        <v>2</v>
      </c>
      <c r="L33" s="36">
        <v>0</v>
      </c>
      <c r="M33" s="36">
        <v>4</v>
      </c>
      <c r="N33" s="37">
        <v>2</v>
      </c>
      <c r="O33" s="12"/>
      <c r="P33" s="14">
        <f t="shared" si="5"/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28"/>
      <c r="AA33" s="29"/>
      <c r="AB33" s="40" t="s">
        <v>37</v>
      </c>
      <c r="AC33" s="45"/>
      <c r="AD33" s="45"/>
      <c r="AE33" s="45"/>
      <c r="AF33" s="45"/>
    </row>
    <row r="34" spans="2:32" s="15" customFormat="1" ht="12.75" customHeight="1">
      <c r="B34" s="22"/>
      <c r="C34" s="22"/>
      <c r="D34" s="23" t="s">
        <v>38</v>
      </c>
      <c r="E34" s="20">
        <f t="shared" si="4"/>
        <v>50</v>
      </c>
      <c r="F34" s="36">
        <v>0</v>
      </c>
      <c r="G34" s="36">
        <v>2</v>
      </c>
      <c r="H34" s="36">
        <v>5</v>
      </c>
      <c r="I34" s="36">
        <v>8</v>
      </c>
      <c r="J34" s="36">
        <v>15</v>
      </c>
      <c r="K34" s="36">
        <v>20</v>
      </c>
      <c r="L34" s="36">
        <v>0</v>
      </c>
      <c r="M34" s="36">
        <v>18</v>
      </c>
      <c r="N34" s="37">
        <v>32</v>
      </c>
      <c r="O34" s="12"/>
      <c r="P34" s="14">
        <f t="shared" si="5"/>
        <v>17</v>
      </c>
      <c r="Q34" s="36">
        <v>0</v>
      </c>
      <c r="R34" s="36">
        <v>1</v>
      </c>
      <c r="S34" s="36">
        <v>2</v>
      </c>
      <c r="T34" s="36">
        <v>5</v>
      </c>
      <c r="U34" s="36">
        <v>3</v>
      </c>
      <c r="V34" s="36">
        <v>6</v>
      </c>
      <c r="W34" s="36">
        <v>0</v>
      </c>
      <c r="X34" s="36">
        <v>8</v>
      </c>
      <c r="Y34" s="36">
        <v>9</v>
      </c>
      <c r="Z34" s="28"/>
      <c r="AA34" s="29"/>
      <c r="AB34" s="40" t="s">
        <v>38</v>
      </c>
      <c r="AC34" s="45"/>
      <c r="AD34" s="45"/>
      <c r="AE34" s="45"/>
      <c r="AF34" s="45"/>
    </row>
    <row r="35" spans="2:32" s="15" customFormat="1" ht="12.75" customHeight="1">
      <c r="B35" s="22"/>
      <c r="C35" s="22"/>
      <c r="D35" s="23" t="s">
        <v>56</v>
      </c>
      <c r="E35" s="20">
        <f t="shared" si="4"/>
        <v>2</v>
      </c>
      <c r="F35" s="36">
        <v>0</v>
      </c>
      <c r="G35" s="36">
        <v>0</v>
      </c>
      <c r="H35" s="36">
        <v>0</v>
      </c>
      <c r="I35" s="36">
        <v>0</v>
      </c>
      <c r="J35" s="36">
        <v>1</v>
      </c>
      <c r="K35" s="36">
        <v>1</v>
      </c>
      <c r="L35" s="36">
        <v>0</v>
      </c>
      <c r="M35" s="36">
        <v>1</v>
      </c>
      <c r="N35" s="37">
        <v>1</v>
      </c>
      <c r="O35" s="12"/>
      <c r="P35" s="14">
        <f t="shared" si="5"/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28"/>
      <c r="AA35" s="29"/>
      <c r="AB35" s="40" t="s">
        <v>56</v>
      </c>
      <c r="AC35" s="45"/>
      <c r="AD35" s="45"/>
      <c r="AE35" s="45"/>
      <c r="AF35" s="45"/>
    </row>
    <row r="36" spans="2:32" s="15" customFormat="1" ht="12.75" customHeight="1">
      <c r="B36" s="22"/>
      <c r="C36" s="22"/>
      <c r="D36" s="23" t="s">
        <v>57</v>
      </c>
      <c r="E36" s="20">
        <f t="shared" si="4"/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v>0</v>
      </c>
      <c r="O36" s="12"/>
      <c r="P36" s="14">
        <f t="shared" si="5"/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28"/>
      <c r="AA36" s="29"/>
      <c r="AB36" s="40" t="s">
        <v>70</v>
      </c>
      <c r="AC36" s="45"/>
      <c r="AD36" s="45"/>
      <c r="AE36" s="45"/>
      <c r="AF36" s="45"/>
    </row>
    <row r="37" spans="2:32" s="15" customFormat="1" ht="12.75" customHeight="1">
      <c r="B37" s="22"/>
      <c r="C37" s="22"/>
      <c r="D37" s="23" t="s">
        <v>40</v>
      </c>
      <c r="E37" s="20">
        <f t="shared" si="4"/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7">
        <v>0</v>
      </c>
      <c r="O37" s="12"/>
      <c r="P37" s="14">
        <f t="shared" si="5"/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28"/>
      <c r="AA37" s="29"/>
      <c r="AB37" s="40" t="s">
        <v>40</v>
      </c>
      <c r="AC37" s="45"/>
      <c r="AD37" s="45"/>
      <c r="AE37" s="45"/>
      <c r="AF37" s="45"/>
    </row>
    <row r="38" spans="2:32" s="15" customFormat="1" ht="12.75" customHeight="1">
      <c r="B38" s="22"/>
      <c r="C38" s="22"/>
      <c r="D38" s="23" t="s">
        <v>41</v>
      </c>
      <c r="E38" s="20">
        <f t="shared" si="4"/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7">
        <v>0</v>
      </c>
      <c r="O38" s="12"/>
      <c r="P38" s="14">
        <f t="shared" si="5"/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28"/>
      <c r="AA38" s="29"/>
      <c r="AB38" s="40" t="s">
        <v>41</v>
      </c>
      <c r="AC38" s="45"/>
      <c r="AD38" s="45"/>
      <c r="AE38" s="45"/>
      <c r="AF38" s="45"/>
    </row>
    <row r="39" spans="2:32" s="15" customFormat="1" ht="12.75" customHeight="1">
      <c r="B39" s="22"/>
      <c r="C39" s="22"/>
      <c r="D39" s="23" t="s">
        <v>58</v>
      </c>
      <c r="E39" s="20">
        <f t="shared" si="4"/>
        <v>5</v>
      </c>
      <c r="F39" s="36">
        <v>0</v>
      </c>
      <c r="G39" s="36">
        <v>0</v>
      </c>
      <c r="H39" s="36">
        <v>0</v>
      </c>
      <c r="I39" s="36">
        <v>1</v>
      </c>
      <c r="J39" s="36">
        <v>1</v>
      </c>
      <c r="K39" s="36">
        <v>3</v>
      </c>
      <c r="L39" s="36">
        <v>0</v>
      </c>
      <c r="M39" s="36">
        <v>1</v>
      </c>
      <c r="N39" s="37">
        <v>4</v>
      </c>
      <c r="O39" s="12"/>
      <c r="P39" s="14">
        <f t="shared" si="5"/>
        <v>1</v>
      </c>
      <c r="Q39" s="36">
        <v>0</v>
      </c>
      <c r="R39" s="36">
        <v>0</v>
      </c>
      <c r="S39" s="36">
        <v>0</v>
      </c>
      <c r="T39" s="36">
        <v>1</v>
      </c>
      <c r="U39" s="36">
        <v>0</v>
      </c>
      <c r="V39" s="36">
        <v>0</v>
      </c>
      <c r="W39" s="36">
        <v>0</v>
      </c>
      <c r="X39" s="36">
        <v>1</v>
      </c>
      <c r="Y39" s="36">
        <v>0</v>
      </c>
      <c r="Z39" s="28"/>
      <c r="AA39" s="29"/>
      <c r="AB39" s="40" t="s">
        <v>58</v>
      </c>
      <c r="AC39" s="45"/>
      <c r="AD39" s="45"/>
      <c r="AE39" s="45"/>
      <c r="AF39" s="45"/>
    </row>
    <row r="40" spans="2:32" s="15" customFormat="1" ht="12.75" customHeight="1">
      <c r="B40" s="22"/>
      <c r="C40" s="22"/>
      <c r="D40" s="23" t="s">
        <v>42</v>
      </c>
      <c r="E40" s="20">
        <f t="shared" si="4"/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7">
        <v>0</v>
      </c>
      <c r="O40" s="12"/>
      <c r="P40" s="14">
        <f t="shared" si="5"/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28"/>
      <c r="AA40" s="29"/>
      <c r="AB40" s="40" t="s">
        <v>42</v>
      </c>
      <c r="AC40" s="45"/>
      <c r="AD40" s="45"/>
      <c r="AE40" s="45"/>
      <c r="AF40" s="45"/>
    </row>
    <row r="41" spans="2:32" s="15" customFormat="1" ht="12.75" customHeight="1">
      <c r="B41" s="22"/>
      <c r="C41" s="22"/>
      <c r="D41" s="23" t="s">
        <v>59</v>
      </c>
      <c r="E41" s="20">
        <f t="shared" si="4"/>
        <v>4</v>
      </c>
      <c r="F41" s="36">
        <v>0</v>
      </c>
      <c r="G41" s="36">
        <v>2</v>
      </c>
      <c r="H41" s="36">
        <v>0</v>
      </c>
      <c r="I41" s="36">
        <v>0</v>
      </c>
      <c r="J41" s="36">
        <v>0</v>
      </c>
      <c r="K41" s="36">
        <v>2</v>
      </c>
      <c r="L41" s="36">
        <v>0</v>
      </c>
      <c r="M41" s="36">
        <v>2</v>
      </c>
      <c r="N41" s="37">
        <v>2</v>
      </c>
      <c r="O41" s="12"/>
      <c r="P41" s="14">
        <f t="shared" si="5"/>
        <v>1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1</v>
      </c>
      <c r="W41" s="36">
        <v>0</v>
      </c>
      <c r="X41" s="36">
        <v>0</v>
      </c>
      <c r="Y41" s="36">
        <v>1</v>
      </c>
      <c r="Z41" s="28"/>
      <c r="AA41" s="29"/>
      <c r="AB41" s="40" t="s">
        <v>59</v>
      </c>
      <c r="AC41" s="45"/>
      <c r="AD41" s="45"/>
      <c r="AE41" s="45"/>
      <c r="AF41" s="45"/>
    </row>
    <row r="42" spans="2:32" s="15" customFormat="1" ht="12.75" customHeight="1">
      <c r="B42" s="22"/>
      <c r="C42" s="22"/>
      <c r="D42" s="23" t="s">
        <v>43</v>
      </c>
      <c r="E42" s="20">
        <f t="shared" si="4"/>
        <v>57</v>
      </c>
      <c r="F42" s="36">
        <v>1</v>
      </c>
      <c r="G42" s="36">
        <v>0</v>
      </c>
      <c r="H42" s="36">
        <v>1</v>
      </c>
      <c r="I42" s="36">
        <v>0</v>
      </c>
      <c r="J42" s="36">
        <v>13</v>
      </c>
      <c r="K42" s="36">
        <v>42</v>
      </c>
      <c r="L42" s="36">
        <v>0</v>
      </c>
      <c r="M42" s="36">
        <v>6</v>
      </c>
      <c r="N42" s="37">
        <v>51</v>
      </c>
      <c r="O42" s="12"/>
      <c r="P42" s="14">
        <f t="shared" si="5"/>
        <v>7</v>
      </c>
      <c r="Q42" s="36">
        <v>0</v>
      </c>
      <c r="R42" s="36">
        <v>0</v>
      </c>
      <c r="S42" s="36">
        <v>0</v>
      </c>
      <c r="T42" s="36">
        <v>0</v>
      </c>
      <c r="U42" s="36">
        <v>2</v>
      </c>
      <c r="V42" s="36">
        <v>5</v>
      </c>
      <c r="W42" s="36">
        <v>0</v>
      </c>
      <c r="X42" s="36">
        <v>0</v>
      </c>
      <c r="Y42" s="36">
        <v>7</v>
      </c>
      <c r="Z42" s="28"/>
      <c r="AA42" s="29"/>
      <c r="AB42" s="40" t="s">
        <v>43</v>
      </c>
      <c r="AC42" s="45"/>
      <c r="AD42" s="45"/>
      <c r="AE42" s="45"/>
      <c r="AF42" s="45"/>
    </row>
    <row r="43" spans="2:32" s="15" customFormat="1" ht="12.75" customHeight="1">
      <c r="B43" s="22"/>
      <c r="C43" s="22"/>
      <c r="D43" s="23" t="s">
        <v>44</v>
      </c>
      <c r="E43" s="20">
        <f t="shared" si="4"/>
        <v>17</v>
      </c>
      <c r="F43" s="36">
        <v>1</v>
      </c>
      <c r="G43" s="36">
        <v>4</v>
      </c>
      <c r="H43" s="36">
        <v>1</v>
      </c>
      <c r="I43" s="36">
        <v>2</v>
      </c>
      <c r="J43" s="36">
        <v>5</v>
      </c>
      <c r="K43" s="36">
        <v>4</v>
      </c>
      <c r="L43" s="36">
        <v>0</v>
      </c>
      <c r="M43" s="36">
        <v>12</v>
      </c>
      <c r="N43" s="37">
        <v>5</v>
      </c>
      <c r="O43" s="12"/>
      <c r="P43" s="14">
        <f t="shared" si="5"/>
        <v>6</v>
      </c>
      <c r="Q43" s="36">
        <v>0</v>
      </c>
      <c r="R43" s="36">
        <v>3</v>
      </c>
      <c r="S43" s="36">
        <v>1</v>
      </c>
      <c r="T43" s="36">
        <v>0</v>
      </c>
      <c r="U43" s="36">
        <v>2</v>
      </c>
      <c r="V43" s="36">
        <v>0</v>
      </c>
      <c r="W43" s="36">
        <v>0</v>
      </c>
      <c r="X43" s="36">
        <v>6</v>
      </c>
      <c r="Y43" s="36">
        <v>0</v>
      </c>
      <c r="Z43" s="28"/>
      <c r="AA43" s="29"/>
      <c r="AB43" s="40" t="s">
        <v>44</v>
      </c>
      <c r="AC43" s="45"/>
      <c r="AD43" s="45"/>
      <c r="AE43" s="45"/>
      <c r="AF43" s="45"/>
    </row>
    <row r="44" spans="2:32" s="15" customFormat="1" ht="12.75" customHeight="1">
      <c r="B44" s="22"/>
      <c r="C44" s="22"/>
      <c r="D44" s="23" t="s">
        <v>46</v>
      </c>
      <c r="E44" s="20">
        <f t="shared" si="4"/>
        <v>187</v>
      </c>
      <c r="F44" s="36">
        <v>12</v>
      </c>
      <c r="G44" s="36">
        <v>5</v>
      </c>
      <c r="H44" s="36">
        <v>17</v>
      </c>
      <c r="I44" s="36">
        <v>20</v>
      </c>
      <c r="J44" s="36">
        <v>49</v>
      </c>
      <c r="K44" s="36">
        <v>84</v>
      </c>
      <c r="L44" s="36">
        <v>0</v>
      </c>
      <c r="M44" s="36">
        <v>69</v>
      </c>
      <c r="N44" s="37">
        <v>118</v>
      </c>
      <c r="O44" s="12"/>
      <c r="P44" s="14">
        <f t="shared" si="5"/>
        <v>32</v>
      </c>
      <c r="Q44" s="36">
        <v>3</v>
      </c>
      <c r="R44" s="36">
        <v>0</v>
      </c>
      <c r="S44" s="36">
        <v>3</v>
      </c>
      <c r="T44" s="36">
        <v>5</v>
      </c>
      <c r="U44" s="36">
        <v>10</v>
      </c>
      <c r="V44" s="36">
        <v>11</v>
      </c>
      <c r="W44" s="36">
        <v>0</v>
      </c>
      <c r="X44" s="36">
        <v>14</v>
      </c>
      <c r="Y44" s="36">
        <v>18</v>
      </c>
      <c r="Z44" s="28"/>
      <c r="AA44" s="29"/>
      <c r="AB44" s="40" t="s">
        <v>46</v>
      </c>
      <c r="AC44" s="45"/>
      <c r="AD44" s="45"/>
      <c r="AE44" s="45"/>
      <c r="AF44" s="45"/>
    </row>
    <row r="45" spans="2:32" s="15" customFormat="1" ht="12.75" customHeight="1">
      <c r="B45" s="22"/>
      <c r="C45" s="22"/>
      <c r="D45" s="23" t="s">
        <v>60</v>
      </c>
      <c r="E45" s="20">
        <f t="shared" si="4"/>
        <v>3</v>
      </c>
      <c r="F45" s="36">
        <v>0</v>
      </c>
      <c r="G45" s="36">
        <v>0</v>
      </c>
      <c r="H45" s="36">
        <v>0</v>
      </c>
      <c r="I45" s="36">
        <v>0</v>
      </c>
      <c r="J45" s="36">
        <v>1</v>
      </c>
      <c r="K45" s="36">
        <v>2</v>
      </c>
      <c r="L45" s="36">
        <v>0</v>
      </c>
      <c r="M45" s="36">
        <v>0</v>
      </c>
      <c r="N45" s="37">
        <v>3</v>
      </c>
      <c r="O45" s="12"/>
      <c r="P45" s="14">
        <f t="shared" si="5"/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28"/>
      <c r="AA45" s="29"/>
      <c r="AB45" s="40" t="s">
        <v>60</v>
      </c>
      <c r="AC45" s="45"/>
      <c r="AD45" s="45"/>
      <c r="AE45" s="45"/>
      <c r="AF45" s="45"/>
    </row>
    <row r="46" spans="2:32" s="15" customFormat="1" ht="12.75" customHeight="1">
      <c r="B46" s="22"/>
      <c r="C46" s="22"/>
      <c r="D46" s="23" t="s">
        <v>39</v>
      </c>
      <c r="E46" s="20">
        <f t="shared" si="4"/>
        <v>124</v>
      </c>
      <c r="F46" s="36">
        <v>7</v>
      </c>
      <c r="G46" s="36">
        <v>9</v>
      </c>
      <c r="H46" s="36">
        <v>6</v>
      </c>
      <c r="I46" s="36">
        <v>6</v>
      </c>
      <c r="J46" s="36">
        <v>23</v>
      </c>
      <c r="K46" s="36">
        <v>73</v>
      </c>
      <c r="L46" s="36">
        <v>0</v>
      </c>
      <c r="M46" s="36">
        <v>33</v>
      </c>
      <c r="N46" s="37">
        <v>91</v>
      </c>
      <c r="O46" s="12"/>
      <c r="P46" s="14">
        <f t="shared" si="5"/>
        <v>6</v>
      </c>
      <c r="Q46" s="36">
        <v>0</v>
      </c>
      <c r="R46" s="36">
        <v>2</v>
      </c>
      <c r="S46" s="36">
        <v>2</v>
      </c>
      <c r="T46" s="36">
        <v>0</v>
      </c>
      <c r="U46" s="36">
        <v>1</v>
      </c>
      <c r="V46" s="36">
        <v>1</v>
      </c>
      <c r="W46" s="36">
        <v>0</v>
      </c>
      <c r="X46" s="36">
        <v>4</v>
      </c>
      <c r="Y46" s="36">
        <v>2</v>
      </c>
      <c r="Z46" s="28"/>
      <c r="AA46" s="29"/>
      <c r="AB46" s="40" t="s">
        <v>39</v>
      </c>
      <c r="AC46" s="45"/>
      <c r="AD46" s="45"/>
      <c r="AE46" s="45"/>
      <c r="AF46" s="45"/>
    </row>
    <row r="47" spans="2:32" s="15" customFormat="1" ht="12.75" customHeight="1">
      <c r="B47" s="22"/>
      <c r="C47" s="22"/>
      <c r="D47" s="23" t="s">
        <v>61</v>
      </c>
      <c r="E47" s="20">
        <f t="shared" si="4"/>
        <v>75</v>
      </c>
      <c r="F47" s="36">
        <v>4</v>
      </c>
      <c r="G47" s="36">
        <v>0</v>
      </c>
      <c r="H47" s="36">
        <v>1</v>
      </c>
      <c r="I47" s="36">
        <v>0</v>
      </c>
      <c r="J47" s="36">
        <v>14</v>
      </c>
      <c r="K47" s="36">
        <v>56</v>
      </c>
      <c r="L47" s="36">
        <v>0</v>
      </c>
      <c r="M47" s="36">
        <v>6</v>
      </c>
      <c r="N47" s="37">
        <v>69</v>
      </c>
      <c r="O47" s="12"/>
      <c r="P47" s="14">
        <f t="shared" si="5"/>
        <v>1</v>
      </c>
      <c r="Q47" s="36">
        <v>0</v>
      </c>
      <c r="R47" s="36">
        <v>0</v>
      </c>
      <c r="S47" s="36">
        <v>0</v>
      </c>
      <c r="T47" s="36">
        <v>0</v>
      </c>
      <c r="U47" s="36">
        <v>1</v>
      </c>
      <c r="V47" s="36">
        <v>0</v>
      </c>
      <c r="W47" s="36">
        <v>0</v>
      </c>
      <c r="X47" s="36">
        <v>0</v>
      </c>
      <c r="Y47" s="36">
        <v>1</v>
      </c>
      <c r="Z47" s="28"/>
      <c r="AA47" s="29"/>
      <c r="AB47" s="40" t="s">
        <v>71</v>
      </c>
      <c r="AC47" s="45"/>
      <c r="AD47" s="45"/>
      <c r="AE47" s="45"/>
      <c r="AF47" s="45"/>
    </row>
    <row r="48" spans="2:32" s="15" customFormat="1" ht="12.75" customHeight="1">
      <c r="B48" s="22"/>
      <c r="C48" s="22"/>
      <c r="D48" s="23" t="s">
        <v>62</v>
      </c>
      <c r="E48" s="20">
        <f t="shared" si="4"/>
        <v>6</v>
      </c>
      <c r="F48" s="36">
        <v>0</v>
      </c>
      <c r="G48" s="36">
        <v>1</v>
      </c>
      <c r="H48" s="36">
        <v>0</v>
      </c>
      <c r="I48" s="36">
        <v>1</v>
      </c>
      <c r="J48" s="36">
        <v>0</v>
      </c>
      <c r="K48" s="36">
        <v>4</v>
      </c>
      <c r="L48" s="36">
        <v>0</v>
      </c>
      <c r="M48" s="36">
        <v>2</v>
      </c>
      <c r="N48" s="37">
        <v>4</v>
      </c>
      <c r="O48" s="12"/>
      <c r="P48" s="14">
        <f t="shared" si="5"/>
        <v>1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1</v>
      </c>
      <c r="W48" s="36">
        <v>0</v>
      </c>
      <c r="X48" s="36">
        <v>0</v>
      </c>
      <c r="Y48" s="36">
        <v>1</v>
      </c>
      <c r="Z48" s="28"/>
      <c r="AA48" s="29"/>
      <c r="AB48" s="40" t="s">
        <v>72</v>
      </c>
      <c r="AC48" s="45"/>
      <c r="AD48" s="45"/>
      <c r="AE48" s="45"/>
      <c r="AF48" s="45"/>
    </row>
    <row r="49" spans="2:32" s="15" customFormat="1" ht="12.75" customHeight="1">
      <c r="B49" s="22"/>
      <c r="C49" s="22"/>
      <c r="D49" s="23" t="s">
        <v>63</v>
      </c>
      <c r="E49" s="20">
        <f t="shared" si="4"/>
        <v>84</v>
      </c>
      <c r="F49" s="36">
        <v>0</v>
      </c>
      <c r="G49" s="36">
        <v>1</v>
      </c>
      <c r="H49" s="36">
        <v>2</v>
      </c>
      <c r="I49" s="36">
        <v>5</v>
      </c>
      <c r="J49" s="36">
        <v>21</v>
      </c>
      <c r="K49" s="36">
        <v>55</v>
      </c>
      <c r="L49" s="36">
        <v>0</v>
      </c>
      <c r="M49" s="36">
        <v>7</v>
      </c>
      <c r="N49" s="37">
        <v>77</v>
      </c>
      <c r="O49" s="12"/>
      <c r="P49" s="14">
        <f t="shared" si="5"/>
        <v>12</v>
      </c>
      <c r="Q49" s="36">
        <v>0</v>
      </c>
      <c r="R49" s="36">
        <v>0</v>
      </c>
      <c r="S49" s="36">
        <v>0</v>
      </c>
      <c r="T49" s="36">
        <v>0</v>
      </c>
      <c r="U49" s="36">
        <v>5</v>
      </c>
      <c r="V49" s="36">
        <v>7</v>
      </c>
      <c r="W49" s="36">
        <v>0</v>
      </c>
      <c r="X49" s="36">
        <v>0</v>
      </c>
      <c r="Y49" s="36">
        <v>12</v>
      </c>
      <c r="Z49" s="28"/>
      <c r="AA49" s="29"/>
      <c r="AB49" s="40" t="s">
        <v>73</v>
      </c>
      <c r="AC49" s="45"/>
      <c r="AD49" s="45"/>
      <c r="AE49" s="45"/>
      <c r="AF49" s="45"/>
    </row>
    <row r="50" spans="2:32" s="15" customFormat="1" ht="12.75" customHeight="1">
      <c r="B50" s="22"/>
      <c r="C50" s="22"/>
      <c r="D50" s="23" t="s">
        <v>64</v>
      </c>
      <c r="E50" s="20">
        <f t="shared" si="4"/>
        <v>40</v>
      </c>
      <c r="F50" s="36">
        <v>0</v>
      </c>
      <c r="G50" s="36">
        <v>1</v>
      </c>
      <c r="H50" s="36">
        <v>2</v>
      </c>
      <c r="I50" s="36">
        <v>2</v>
      </c>
      <c r="J50" s="36">
        <v>17</v>
      </c>
      <c r="K50" s="36">
        <v>18</v>
      </c>
      <c r="L50" s="36">
        <v>0</v>
      </c>
      <c r="M50" s="36">
        <v>8</v>
      </c>
      <c r="N50" s="37">
        <v>32</v>
      </c>
      <c r="O50" s="12"/>
      <c r="P50" s="14">
        <f t="shared" si="5"/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28"/>
      <c r="AA50" s="29"/>
      <c r="AB50" s="40" t="s">
        <v>74</v>
      </c>
      <c r="AC50" s="45"/>
      <c r="AD50" s="45"/>
      <c r="AE50" s="45"/>
      <c r="AF50" s="45"/>
    </row>
    <row r="51" spans="2:32" s="15" customFormat="1" ht="12.75" customHeight="1">
      <c r="B51" s="22"/>
      <c r="C51" s="22"/>
      <c r="D51" s="23" t="s">
        <v>65</v>
      </c>
      <c r="E51" s="20">
        <f t="shared" si="4"/>
        <v>3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3</v>
      </c>
      <c r="L51" s="36">
        <v>0</v>
      </c>
      <c r="M51" s="36">
        <v>0</v>
      </c>
      <c r="N51" s="37">
        <v>3</v>
      </c>
      <c r="O51" s="12"/>
      <c r="P51" s="14">
        <f t="shared" si="5"/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28"/>
      <c r="AA51" s="29"/>
      <c r="AB51" s="40" t="s">
        <v>75</v>
      </c>
      <c r="AC51" s="45"/>
      <c r="AD51" s="45"/>
      <c r="AE51" s="45"/>
      <c r="AF51" s="45"/>
    </row>
    <row r="52" spans="2:32" s="15" customFormat="1" ht="12.75" customHeight="1">
      <c r="B52" s="22"/>
      <c r="C52" s="22"/>
      <c r="D52" s="23" t="s">
        <v>45</v>
      </c>
      <c r="E52" s="20">
        <f t="shared" si="4"/>
        <v>6489</v>
      </c>
      <c r="F52" s="36">
        <v>445</v>
      </c>
      <c r="G52" s="36">
        <v>325</v>
      </c>
      <c r="H52" s="36">
        <v>423</v>
      </c>
      <c r="I52" s="36">
        <v>603</v>
      </c>
      <c r="J52" s="36">
        <v>1214</v>
      </c>
      <c r="K52" s="36">
        <v>3479</v>
      </c>
      <c r="L52" s="36">
        <v>9</v>
      </c>
      <c r="M52" s="36">
        <v>2159</v>
      </c>
      <c r="N52" s="37">
        <v>4321</v>
      </c>
      <c r="O52" s="12"/>
      <c r="P52" s="14">
        <f t="shared" si="5"/>
        <v>2299</v>
      </c>
      <c r="Q52" s="36">
        <v>124</v>
      </c>
      <c r="R52" s="36">
        <v>108</v>
      </c>
      <c r="S52" s="36">
        <v>147</v>
      </c>
      <c r="T52" s="36">
        <v>188</v>
      </c>
      <c r="U52" s="36">
        <v>387</v>
      </c>
      <c r="V52" s="36">
        <v>1345</v>
      </c>
      <c r="W52" s="36">
        <v>4</v>
      </c>
      <c r="X52" s="36">
        <v>681</v>
      </c>
      <c r="Y52" s="36">
        <v>1614</v>
      </c>
      <c r="Z52" s="28"/>
      <c r="AA52" s="29"/>
      <c r="AB52" s="40" t="s">
        <v>45</v>
      </c>
      <c r="AC52" s="45"/>
      <c r="AD52" s="45"/>
      <c r="AE52" s="45"/>
      <c r="AF52" s="45"/>
    </row>
    <row r="53" spans="2:32" s="15" customFormat="1" ht="12.75" customHeight="1">
      <c r="B53" s="22"/>
      <c r="C53" s="22"/>
      <c r="D53" s="23" t="s">
        <v>66</v>
      </c>
      <c r="E53" s="20">
        <f t="shared" si="4"/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7">
        <v>0</v>
      </c>
      <c r="O53" s="12"/>
      <c r="P53" s="14">
        <f t="shared" si="5"/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28"/>
      <c r="AA53" s="29"/>
      <c r="AB53" s="40" t="s">
        <v>76</v>
      </c>
      <c r="AC53" s="45"/>
      <c r="AD53" s="45"/>
      <c r="AE53" s="45"/>
      <c r="AF53" s="45"/>
    </row>
    <row r="54" spans="2:32" s="15" customFormat="1" ht="12.75" customHeight="1">
      <c r="B54" s="22"/>
      <c r="C54" s="22"/>
      <c r="D54" s="23" t="s">
        <v>67</v>
      </c>
      <c r="E54" s="20">
        <f t="shared" si="4"/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7">
        <v>0</v>
      </c>
      <c r="O54" s="12"/>
      <c r="P54" s="14">
        <f t="shared" si="5"/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28"/>
      <c r="AA54" s="29"/>
      <c r="AB54" s="40" t="s">
        <v>77</v>
      </c>
      <c r="AC54" s="45"/>
      <c r="AD54" s="45"/>
      <c r="AE54" s="45"/>
      <c r="AF54" s="45"/>
    </row>
    <row r="55" spans="2:32" s="15" customFormat="1" ht="12.75" customHeight="1" thickBot="1">
      <c r="B55" s="25"/>
      <c r="C55" s="25"/>
      <c r="D55" s="26" t="s">
        <v>47</v>
      </c>
      <c r="E55" s="49">
        <f t="shared" si="4"/>
        <v>388</v>
      </c>
      <c r="F55" s="38">
        <v>33</v>
      </c>
      <c r="G55" s="38">
        <v>13</v>
      </c>
      <c r="H55" s="38">
        <v>22</v>
      </c>
      <c r="I55" s="38">
        <v>30</v>
      </c>
      <c r="J55" s="38">
        <v>83</v>
      </c>
      <c r="K55" s="38">
        <v>207</v>
      </c>
      <c r="L55" s="38">
        <v>0</v>
      </c>
      <c r="M55" s="38">
        <v>118</v>
      </c>
      <c r="N55" s="39">
        <v>270</v>
      </c>
      <c r="O55" s="12"/>
      <c r="P55" s="31">
        <f t="shared" si="5"/>
        <v>51</v>
      </c>
      <c r="Q55" s="38">
        <v>7</v>
      </c>
      <c r="R55" s="38">
        <v>1</v>
      </c>
      <c r="S55" s="38">
        <v>6</v>
      </c>
      <c r="T55" s="38">
        <v>2</v>
      </c>
      <c r="U55" s="38">
        <v>11</v>
      </c>
      <c r="V55" s="38">
        <v>24</v>
      </c>
      <c r="W55" s="38">
        <v>0</v>
      </c>
      <c r="X55" s="38">
        <v>20</v>
      </c>
      <c r="Y55" s="38">
        <v>31</v>
      </c>
      <c r="Z55" s="30"/>
      <c r="AA55" s="25"/>
      <c r="AB55" s="42" t="s">
        <v>47</v>
      </c>
      <c r="AC55" s="45"/>
      <c r="AD55" s="45"/>
      <c r="AE55" s="45"/>
      <c r="AF55" s="45"/>
    </row>
    <row r="56" spans="2:4" ht="12">
      <c r="B56" s="10"/>
      <c r="C56" s="10"/>
      <c r="D56" s="10"/>
    </row>
    <row r="57" spans="2:5" ht="12">
      <c r="B57" s="10"/>
      <c r="C57" s="10"/>
      <c r="D57" s="46"/>
      <c r="E57" s="10"/>
    </row>
    <row r="58" spans="2:25" ht="12">
      <c r="B58" s="10"/>
      <c r="C58" s="10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2:25" ht="12">
      <c r="B59" s="10"/>
      <c r="C59" s="10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2:25" ht="12">
      <c r="B60" s="10"/>
      <c r="C60" s="10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2:25" ht="12">
      <c r="B61" s="10"/>
      <c r="C61" s="10"/>
      <c r="D61" s="11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ht="12">
      <c r="D62" s="11"/>
    </row>
    <row r="63" ht="12">
      <c r="D63" s="11"/>
    </row>
    <row r="64" ht="12">
      <c r="D64" s="11"/>
    </row>
    <row r="65" ht="12">
      <c r="D65" s="11"/>
    </row>
    <row r="66" ht="12">
      <c r="D66" s="11"/>
    </row>
    <row r="67" ht="12">
      <c r="D67" s="11"/>
    </row>
    <row r="68" ht="12">
      <c r="D68" s="11"/>
    </row>
    <row r="69" ht="12">
      <c r="D69" s="11"/>
    </row>
  </sheetData>
  <sheetProtection/>
  <mergeCells count="20">
    <mergeCell ref="Q5:V5"/>
    <mergeCell ref="W5:Y5"/>
    <mergeCell ref="Z4:AB6"/>
    <mergeCell ref="B4:D6"/>
    <mergeCell ref="E4:E6"/>
    <mergeCell ref="P4:P6"/>
    <mergeCell ref="E2:M2"/>
    <mergeCell ref="Q2:Y2"/>
    <mergeCell ref="F4:N4"/>
    <mergeCell ref="F5:K5"/>
    <mergeCell ref="L5:N5"/>
    <mergeCell ref="Q4:Y4"/>
    <mergeCell ref="C25:D25"/>
    <mergeCell ref="C29:D29"/>
    <mergeCell ref="AA25:AB25"/>
    <mergeCell ref="AA29:AB29"/>
    <mergeCell ref="B7:D7"/>
    <mergeCell ref="C8:D8"/>
    <mergeCell ref="Z7:AB7"/>
    <mergeCell ref="AA8:AB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2022-07-28T02:22:35Z</dcterms:created>
  <dcterms:modified xsi:type="dcterms:W3CDTF">2022-07-28T02:22:35Z</dcterms:modified>
  <cp:category/>
  <cp:version/>
  <cp:contentType/>
  <cp:contentStatus/>
</cp:coreProperties>
</file>