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7" windowWidth="7680" windowHeight="9120" activeTab="0"/>
  </bookViews>
  <sheets>
    <sheet name="97-1" sheetId="1" r:id="rId1"/>
    <sheet name="97-2" sheetId="2" r:id="rId2"/>
  </sheets>
  <definedNames>
    <definedName name="_xlnm.Print_Area" localSheetId="0">'97-1'!$B$2:$N$67,'97-1'!$P$2:$AF$67</definedName>
    <definedName name="_xlnm.Print_Area" localSheetId="1">'97-2'!$A$1:$O$67</definedName>
  </definedNames>
  <calcPr fullCalcOnLoad="1"/>
</workbook>
</file>

<file path=xl/sharedStrings.xml><?xml version="1.0" encoding="utf-8"?>
<sst xmlns="http://schemas.openxmlformats.org/spreadsheetml/2006/main" count="252" uniqueCount="84">
  <si>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</si>
  <si>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</si>
  <si>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</si>
  <si>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</si>
  <si>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</si>
  <si>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</si>
  <si>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</si>
  <si>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</si>
  <si>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</si>
  <si>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</si>
  <si>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</si>
  <si>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</si>
  <si>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</si>
  <si>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</si>
  <si>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</si>
  <si>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</si>
  <si>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</si>
  <si>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</si>
  <si>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</si>
  <si>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</si>
  <si>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</si>
  <si>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</si>
  <si>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</si>
  <si>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</si>
  <si>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</si>
  <si>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</si>
  <si>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</si>
  <si>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</si>
  <si>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</si>
  <si>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</si>
  <si>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</si>
  <si>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</si>
  <si>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</si>
  <si>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</si>
  <si>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</si>
  <si>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</si>
  <si>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</si>
  <si>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</si>
  <si>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</si>
  <si>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</si>
  <si>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</si>
  <si>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</si>
  <si>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</si>
  <si>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</si>
  <si>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</si>
  <si>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</si>
  <si>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</si>
  <si>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</si>
  <si>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</si>
  <si>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</si>
  <si>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</si>
  <si>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</si>
  <si>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</si>
  <si>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</si>
  <si>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</si>
  <si>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</si>
  <si>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</si>
  <si>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</si>
  <si>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</si>
  <si>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</si>
  <si>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</si>
  <si>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</si>
  <si>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</si>
  <si>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重過失傷害</t>
  </si>
  <si>
    <t>重過失致死等</t>
  </si>
  <si>
    <t>人員</t>
  </si>
  <si>
    <t>別　送致件数及び送致人員</t>
  </si>
  <si>
    <t>危険運転致死傷罪</t>
  </si>
  <si>
    <t>小計</t>
  </si>
  <si>
    <t>危険運転致傷罪</t>
  </si>
  <si>
    <t>うち）少年</t>
  </si>
  <si>
    <t>件数</t>
  </si>
  <si>
    <t>人員</t>
  </si>
  <si>
    <t>うち）少年</t>
  </si>
  <si>
    <t>重過失致死傷罪</t>
  </si>
  <si>
    <t>うち)少年</t>
  </si>
  <si>
    <t>うち）少年</t>
  </si>
  <si>
    <t>交通４０２</t>
  </si>
  <si>
    <t>交通４０３</t>
  </si>
  <si>
    <t xml:space="preserve">96　府県別　交通事故事件　罪種  </t>
  </si>
  <si>
    <t xml:space="preserve">96　府県別　交通事故事件　罪種別　送致件数及び送致人員（つづき）  </t>
  </si>
  <si>
    <t>業務上過失致死傷罪</t>
  </si>
  <si>
    <t>業務上過失致死</t>
  </si>
  <si>
    <t>業務上過失傷害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</si>
</sst>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177" fontId="8" fillId="0" borderId="13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8" fillId="0" borderId="13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177" fontId="7" fillId="0" borderId="14" xfId="0" applyNumberFormat="1" applyFont="1" applyBorder="1" applyAlignment="1" applyProtection="1">
      <alignment/>
      <protection locked="0"/>
    </xf>
    <xf numFmtId="177" fontId="7" fillId="0" borderId="10" xfId="0" applyNumberFormat="1" applyFont="1" applyBorder="1" applyAlignment="1" applyProtection="1">
      <alignment/>
      <protection locked="0"/>
    </xf>
    <xf numFmtId="177" fontId="7" fillId="0" borderId="15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38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38" fontId="0" fillId="0" borderId="0" xfId="0" applyNumberFormat="1" applyBorder="1" applyAlignment="1">
      <alignment horizontal="distributed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6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7" xfId="0" applyNumberFormat="1" applyBorder="1" applyAlignment="1">
      <alignment horizontal="centerContinuous" vertical="center"/>
    </xf>
    <xf numFmtId="38" fontId="0" fillId="0" borderId="18" xfId="0" applyNumberFormat="1" applyBorder="1" applyAlignment="1">
      <alignment horizontal="centerContinuous" vertical="center"/>
    </xf>
    <xf numFmtId="38" fontId="0" fillId="0" borderId="19" xfId="0" applyNumberFormat="1" applyBorder="1" applyAlignment="1">
      <alignment horizontal="centerContinuous" vertical="center"/>
    </xf>
    <xf numFmtId="177" fontId="8" fillId="0" borderId="20" xfId="0" applyNumberFormat="1" applyFont="1" applyBorder="1" applyAlignment="1" applyProtection="1">
      <alignment vertical="center"/>
      <protection/>
    </xf>
    <xf numFmtId="177" fontId="8" fillId="0" borderId="21" xfId="0" applyNumberFormat="1" applyFont="1" applyBorder="1" applyAlignment="1" applyProtection="1">
      <alignment vertical="center"/>
      <protection/>
    </xf>
    <xf numFmtId="177" fontId="8" fillId="0" borderId="22" xfId="0" applyNumberFormat="1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vertical="center"/>
      <protection/>
    </xf>
    <xf numFmtId="0" fontId="7" fillId="0" borderId="18" xfId="0" applyFont="1" applyBorder="1" applyAlignment="1" applyProtection="1">
      <alignment horizontal="distributed"/>
      <protection/>
    </xf>
    <xf numFmtId="177" fontId="8" fillId="0" borderId="17" xfId="0" applyNumberFormat="1" applyFont="1" applyBorder="1" applyAlignment="1" applyProtection="1">
      <alignment/>
      <protection/>
    </xf>
    <xf numFmtId="177" fontId="7" fillId="0" borderId="17" xfId="0" applyNumberFormat="1" applyFont="1" applyBorder="1" applyAlignment="1" applyProtection="1">
      <alignment/>
      <protection locked="0"/>
    </xf>
    <xf numFmtId="177" fontId="8" fillId="0" borderId="17" xfId="0" applyNumberFormat="1" applyFont="1" applyBorder="1" applyAlignment="1" applyProtection="1">
      <alignment/>
      <protection locked="0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0" fillId="0" borderId="18" xfId="0" applyNumberFormat="1" applyBorder="1" applyAlignment="1">
      <alignment horizontal="distributed" vertical="center"/>
    </xf>
    <xf numFmtId="38" fontId="0" fillId="0" borderId="26" xfId="0" applyNumberFormat="1" applyBorder="1" applyAlignment="1">
      <alignment horizontal="distributed" vertical="center"/>
    </xf>
    <xf numFmtId="38" fontId="0" fillId="0" borderId="27" xfId="0" applyNumberFormat="1" applyBorder="1" applyAlignment="1">
      <alignment horizontal="distributed" vertical="center"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distributed"/>
      <protection/>
    </xf>
    <xf numFmtId="0" fontId="10" fillId="0" borderId="26" xfId="0" applyFont="1" applyBorder="1" applyAlignment="1" applyProtection="1">
      <alignment horizontal="distributed"/>
      <protection/>
    </xf>
    <xf numFmtId="38" fontId="10" fillId="0" borderId="18" xfId="0" applyNumberFormat="1" applyFont="1" applyBorder="1" applyAlignment="1">
      <alignment horizontal="distributed" vertical="center"/>
    </xf>
    <xf numFmtId="177" fontId="8" fillId="0" borderId="28" xfId="0" applyNumberFormat="1" applyFont="1" applyBorder="1" applyAlignment="1" applyProtection="1">
      <alignment vertical="center"/>
      <protection/>
    </xf>
    <xf numFmtId="177" fontId="8" fillId="0" borderId="29" xfId="0" applyNumberFormat="1" applyFont="1" applyBorder="1" applyAlignment="1" applyProtection="1">
      <alignment vertical="center"/>
      <protection/>
    </xf>
    <xf numFmtId="177" fontId="7" fillId="0" borderId="21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 locked="0"/>
    </xf>
    <xf numFmtId="177" fontId="7" fillId="0" borderId="31" xfId="0" applyNumberFormat="1" applyFont="1" applyBorder="1" applyAlignment="1" applyProtection="1">
      <alignment vertical="center"/>
      <protection locked="0"/>
    </xf>
    <xf numFmtId="177" fontId="7" fillId="0" borderId="32" xfId="0" applyNumberFormat="1" applyFont="1" applyBorder="1" applyAlignment="1" applyProtection="1">
      <alignment vertical="center"/>
      <protection locked="0"/>
    </xf>
    <xf numFmtId="177" fontId="7" fillId="0" borderId="14" xfId="0" applyNumberFormat="1" applyFont="1" applyBorder="1" applyAlignment="1" applyProtection="1">
      <alignment vertical="center"/>
      <protection locked="0"/>
    </xf>
    <xf numFmtId="177" fontId="8" fillId="0" borderId="33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30" xfId="0" applyNumberFormat="1" applyFont="1" applyBorder="1" applyAlignment="1" applyProtection="1">
      <alignment vertical="center"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29" xfId="0" applyNumberFormat="1" applyFont="1" applyBorder="1" applyAlignment="1" applyProtection="1">
      <alignment vertical="center"/>
      <protection/>
    </xf>
    <xf numFmtId="177" fontId="7" fillId="0" borderId="21" xfId="0" applyNumberFormat="1" applyFont="1" applyBorder="1" applyAlignment="1" applyProtection="1">
      <alignment vertical="center"/>
      <protection/>
    </xf>
    <xf numFmtId="177" fontId="7" fillId="0" borderId="34" xfId="0" applyNumberFormat="1" applyFont="1" applyBorder="1" applyAlignment="1" applyProtection="1">
      <alignment vertical="center"/>
      <protection/>
    </xf>
    <xf numFmtId="177" fontId="7" fillId="0" borderId="31" xfId="0" applyNumberFormat="1" applyFont="1" applyBorder="1" applyAlignment="1" applyProtection="1">
      <alignment vertical="center"/>
      <protection/>
    </xf>
    <xf numFmtId="177" fontId="8" fillId="0" borderId="21" xfId="0" applyNumberFormat="1" applyFont="1" applyBorder="1" applyAlignment="1" applyProtection="1">
      <alignment vertical="center"/>
      <protection locked="0"/>
    </xf>
    <xf numFmtId="177" fontId="8" fillId="0" borderId="30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38" fontId="8" fillId="0" borderId="17" xfId="50" applyFont="1" applyBorder="1" applyAlignment="1">
      <alignment horizontal="right" vertical="center"/>
    </xf>
    <xf numFmtId="178" fontId="8" fillId="0" borderId="17" xfId="50" applyNumberFormat="1" applyFont="1" applyBorder="1" applyAlignment="1">
      <alignment horizontal="right" vertical="center"/>
    </xf>
    <xf numFmtId="38" fontId="8" fillId="0" borderId="17" xfId="51" applyFont="1" applyBorder="1" applyAlignment="1" applyProtection="1">
      <alignment vertical="center"/>
      <protection/>
    </xf>
    <xf numFmtId="38" fontId="8" fillId="0" borderId="17" xfId="51" applyFont="1" applyBorder="1" applyAlignment="1">
      <alignment horizontal="right" vertical="center"/>
    </xf>
    <xf numFmtId="178" fontId="8" fillId="0" borderId="17" xfId="51" applyNumberFormat="1" applyFont="1" applyBorder="1" applyAlignment="1" applyProtection="1">
      <alignment vertical="center"/>
      <protection/>
    </xf>
    <xf numFmtId="178" fontId="8" fillId="0" borderId="17" xfId="51" applyNumberFormat="1" applyFont="1" applyBorder="1" applyAlignment="1">
      <alignment horizontal="right" vertical="center"/>
    </xf>
    <xf numFmtId="177" fontId="8" fillId="0" borderId="14" xfId="0" applyNumberFormat="1" applyFont="1" applyBorder="1" applyAlignment="1" applyProtection="1">
      <alignment/>
      <protection/>
    </xf>
    <xf numFmtId="177" fontId="8" fillId="0" borderId="15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78" fontId="8" fillId="0" borderId="15" xfId="51" applyNumberFormat="1" applyFont="1" applyBorder="1" applyAlignment="1" applyProtection="1">
      <alignment vertical="center"/>
      <protection/>
    </xf>
    <xf numFmtId="178" fontId="8" fillId="0" borderId="15" xfId="51" applyNumberFormat="1" applyFont="1" applyBorder="1" applyAlignment="1">
      <alignment horizontal="right" vertical="center"/>
    </xf>
    <xf numFmtId="38" fontId="8" fillId="0" borderId="35" xfId="50" applyFont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36" xfId="0" applyNumberForma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38" fontId="0" fillId="0" borderId="19" xfId="0" applyNumberFormat="1" applyBorder="1" applyAlignment="1">
      <alignment horizontal="distributed" vertical="center"/>
    </xf>
    <xf numFmtId="38" fontId="0" fillId="0" borderId="38" xfId="0" applyNumberFormat="1" applyBorder="1" applyAlignment="1">
      <alignment horizontal="distributed" vertical="center"/>
    </xf>
    <xf numFmtId="38" fontId="0" fillId="0" borderId="23" xfId="0" applyNumberFormat="1" applyBorder="1" applyAlignment="1">
      <alignment horizontal="distributed" vertical="center"/>
    </xf>
    <xf numFmtId="38" fontId="10" fillId="0" borderId="18" xfId="0" applyNumberFormat="1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horizontal="distributed" vertical="center"/>
    </xf>
    <xf numFmtId="38" fontId="0" fillId="0" borderId="24" xfId="0" applyNumberFormat="1" applyBorder="1" applyAlignment="1">
      <alignment horizontal="distributed" vertical="center"/>
    </xf>
    <xf numFmtId="38" fontId="0" fillId="0" borderId="18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distributed" vertical="center"/>
    </xf>
    <xf numFmtId="0" fontId="0" fillId="0" borderId="36" xfId="0" applyNumberFormat="1" applyBorder="1" applyAlignment="1">
      <alignment horizontal="distributed" vertical="center"/>
    </xf>
    <xf numFmtId="0" fontId="7" fillId="0" borderId="41" xfId="0" applyFont="1" applyBorder="1" applyAlignment="1" applyProtection="1">
      <alignment horizontal="distributed" vertical="center"/>
      <protection/>
    </xf>
    <xf numFmtId="0" fontId="7" fillId="0" borderId="42" xfId="0" applyFont="1" applyBorder="1" applyAlignment="1" applyProtection="1">
      <alignment horizontal="distributed" vertical="center"/>
      <protection/>
    </xf>
    <xf numFmtId="0" fontId="7" fillId="0" borderId="39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distributed"/>
      <protection/>
    </xf>
    <xf numFmtId="0" fontId="7" fillId="0" borderId="38" xfId="0" applyFont="1" applyBorder="1" applyAlignment="1" applyProtection="1">
      <alignment horizontal="distributed"/>
      <protection/>
    </xf>
    <xf numFmtId="0" fontId="7" fillId="0" borderId="23" xfId="0" applyFont="1" applyBorder="1" applyAlignment="1" applyProtection="1">
      <alignment horizontal="distributed"/>
      <protection/>
    </xf>
    <xf numFmtId="0" fontId="7" fillId="0" borderId="40" xfId="0" applyFont="1" applyBorder="1" applyAlignment="1" applyProtection="1">
      <alignment horizontal="distributed" vertical="center"/>
      <protection/>
    </xf>
    <xf numFmtId="0" fontId="7" fillId="0" borderId="36" xfId="0" applyFont="1" applyBorder="1" applyAlignment="1" applyProtection="1">
      <alignment horizontal="distributed" vertical="center"/>
      <protection/>
    </xf>
    <xf numFmtId="0" fontId="7" fillId="0" borderId="37" xfId="0" applyFont="1" applyBorder="1" applyAlignment="1" applyProtection="1">
      <alignment horizontal="distributed" vertical="center"/>
      <protection/>
    </xf>
    <xf numFmtId="0" fontId="10" fillId="0" borderId="4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38" fontId="0" fillId="0" borderId="26" xfId="0" applyNumberFormat="1" applyBorder="1" applyAlignment="1">
      <alignment horizontal="center" vertical="center"/>
    </xf>
    <xf numFmtId="38" fontId="0" fillId="0" borderId="43" xfId="0" applyNumberFormat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38" fontId="0" fillId="0" borderId="40" xfId="0" applyNumberFormat="1" applyBorder="1" applyAlignment="1">
      <alignment horizontal="distributed" vertical="center"/>
    </xf>
    <xf numFmtId="38" fontId="0" fillId="0" borderId="36" xfId="0" applyNumberFormat="1" applyFont="1" applyBorder="1" applyAlignment="1">
      <alignment horizontal="distributed" vertical="center"/>
    </xf>
    <xf numFmtId="38" fontId="0" fillId="0" borderId="13" xfId="0" applyNumberFormat="1" applyBorder="1" applyAlignment="1">
      <alignment horizontal="distributed" vertical="center"/>
    </xf>
    <xf numFmtId="38" fontId="0" fillId="0" borderId="13" xfId="0" applyNumberFormat="1" applyFont="1" applyBorder="1" applyAlignment="1">
      <alignment horizontal="distributed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75" defaultRowHeight="12"/>
  <cols>
    <col min="1" max="1" width="2.875" style="16" customWidth="1"/>
    <col min="2" max="2" width="10.00390625" style="26" customWidth="1"/>
    <col min="3" max="4" width="10.125" style="16" bestFit="1" customWidth="1"/>
    <col min="5" max="6" width="9.00390625" style="16" bestFit="1" customWidth="1"/>
    <col min="7" max="8" width="10.125" style="16" bestFit="1" customWidth="1"/>
    <col min="9" max="9" width="9.00390625" style="16" bestFit="1" customWidth="1"/>
    <col min="10" max="10" width="9.375" style="16" bestFit="1" customWidth="1"/>
    <col min="11" max="12" width="8.125" style="16" bestFit="1" customWidth="1"/>
    <col min="13" max="14" width="6.125" style="16" bestFit="1" customWidth="1"/>
    <col min="15" max="15" width="5.875" style="26" customWidth="1"/>
    <col min="16" max="16" width="9.875" style="16" customWidth="1"/>
    <col min="17" max="17" width="9.625" style="16" customWidth="1"/>
    <col min="18" max="19" width="9.375" style="16" bestFit="1" customWidth="1"/>
    <col min="20" max="21" width="8.125" style="16" bestFit="1" customWidth="1"/>
    <col min="22" max="23" width="4.875" style="16" customWidth="1"/>
    <col min="24" max="24" width="7.00390625" style="16" customWidth="1"/>
    <col min="25" max="25" width="7.375" style="16" customWidth="1"/>
    <col min="26" max="31" width="4.875" style="16" customWidth="1"/>
    <col min="32" max="32" width="9.875" style="28" customWidth="1"/>
    <col min="33" max="34" width="6.875" style="16" customWidth="1"/>
    <col min="35" max="35" width="8.875" style="16" customWidth="1"/>
    <col min="36" max="40" width="6.875" style="16" customWidth="1"/>
    <col min="41" max="16384" width="9.375" style="16" customWidth="1"/>
  </cols>
  <sheetData>
    <row r="1" spans="1:32" s="3" customFormat="1" ht="12">
      <c r="A1"/>
      <c r="B1" s="4" t="s">
        <v>77</v>
      </c>
      <c r="O1" s="4"/>
      <c r="P1" s="3" t="s">
        <v>78</v>
      </c>
      <c r="AF1" s="5"/>
    </row>
    <row r="2" spans="2:33" s="2" customFormat="1" ht="14.25" customHeight="1">
      <c r="B2" s="31"/>
      <c r="C2" s="32"/>
      <c r="D2" s="129" t="s">
        <v>79</v>
      </c>
      <c r="E2" s="130"/>
      <c r="F2" s="130"/>
      <c r="G2" s="130"/>
      <c r="H2" s="130"/>
      <c r="I2" s="130"/>
      <c r="J2" s="130"/>
      <c r="K2" s="130"/>
      <c r="L2" s="130"/>
      <c r="M2" s="130"/>
      <c r="N2" s="49"/>
      <c r="O2" s="49"/>
      <c r="P2" s="49"/>
      <c r="Q2" s="129" t="s">
        <v>66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32"/>
      <c r="AE2" s="32"/>
      <c r="AF2" s="32"/>
      <c r="AG2" s="1"/>
    </row>
    <row r="3" spans="2:33" s="3" customFormat="1" ht="12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  <c r="AG3" s="9"/>
    </row>
    <row r="4" spans="2:33" s="3" customFormat="1" ht="12">
      <c r="B4" s="105" t="s">
        <v>0</v>
      </c>
      <c r="C4" s="113" t="s">
        <v>62</v>
      </c>
      <c r="D4" s="114"/>
      <c r="E4" s="114"/>
      <c r="F4" s="115"/>
      <c r="G4" s="111" t="s">
        <v>81</v>
      </c>
      <c r="H4" s="112"/>
      <c r="I4" s="112"/>
      <c r="J4" s="112"/>
      <c r="K4" s="112"/>
      <c r="L4" s="112"/>
      <c r="M4" s="112"/>
      <c r="N4" s="112"/>
      <c r="O4" s="55"/>
      <c r="P4" s="96" t="s">
        <v>81</v>
      </c>
      <c r="Q4" s="97"/>
      <c r="R4" s="97"/>
      <c r="S4" s="98"/>
      <c r="T4" s="125" t="s">
        <v>74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7"/>
      <c r="AF4" s="119" t="s">
        <v>0</v>
      </c>
      <c r="AG4" s="9"/>
    </row>
    <row r="5" spans="2:33" s="3" customFormat="1" ht="12" customHeight="1">
      <c r="B5" s="106"/>
      <c r="C5" s="116"/>
      <c r="D5" s="117"/>
      <c r="E5" s="117"/>
      <c r="F5" s="118"/>
      <c r="G5" s="101" t="s">
        <v>68</v>
      </c>
      <c r="H5" s="102"/>
      <c r="I5" s="102"/>
      <c r="J5" s="103"/>
      <c r="K5" s="101" t="s">
        <v>82</v>
      </c>
      <c r="L5" s="102"/>
      <c r="M5" s="102"/>
      <c r="N5" s="102"/>
      <c r="O5" s="33"/>
      <c r="P5" s="108" t="s">
        <v>83</v>
      </c>
      <c r="Q5" s="108"/>
      <c r="R5" s="108"/>
      <c r="S5" s="109"/>
      <c r="T5" s="101" t="s">
        <v>68</v>
      </c>
      <c r="U5" s="102"/>
      <c r="V5" s="102"/>
      <c r="W5" s="103"/>
      <c r="X5" s="122" t="s">
        <v>63</v>
      </c>
      <c r="Y5" s="123"/>
      <c r="Z5" s="123"/>
      <c r="AA5" s="124"/>
      <c r="AB5" s="122" t="s">
        <v>64</v>
      </c>
      <c r="AC5" s="123"/>
      <c r="AD5" s="123"/>
      <c r="AE5" s="123"/>
      <c r="AF5" s="120"/>
      <c r="AG5" s="7"/>
    </row>
    <row r="6" spans="2:33" s="3" customFormat="1" ht="12.75" customHeight="1">
      <c r="B6" s="106"/>
      <c r="C6" s="10"/>
      <c r="D6" s="11"/>
      <c r="E6" s="131" t="s">
        <v>73</v>
      </c>
      <c r="F6" s="132"/>
      <c r="G6" s="34"/>
      <c r="H6" s="35"/>
      <c r="I6" s="110" t="s">
        <v>70</v>
      </c>
      <c r="J6" s="110"/>
      <c r="K6" s="34"/>
      <c r="L6" s="36"/>
      <c r="M6" s="133" t="s">
        <v>70</v>
      </c>
      <c r="N6" s="134"/>
      <c r="O6" s="54"/>
      <c r="P6" s="35"/>
      <c r="Q6" s="35"/>
      <c r="R6" s="133" t="s">
        <v>70</v>
      </c>
      <c r="S6" s="135"/>
      <c r="T6" s="34"/>
      <c r="U6" s="35"/>
      <c r="V6" s="104" t="s">
        <v>76</v>
      </c>
      <c r="W6" s="104"/>
      <c r="X6" s="59"/>
      <c r="Y6" s="60"/>
      <c r="Z6" s="99" t="s">
        <v>75</v>
      </c>
      <c r="AA6" s="100"/>
      <c r="AB6" s="59"/>
      <c r="AC6" s="60"/>
      <c r="AD6" s="99" t="s">
        <v>75</v>
      </c>
      <c r="AE6" s="128"/>
      <c r="AF6" s="120"/>
      <c r="AG6" s="7"/>
    </row>
    <row r="7" spans="2:33" s="3" customFormat="1" ht="12.75" customHeight="1">
      <c r="B7" s="107"/>
      <c r="C7" s="50" t="s">
        <v>61</v>
      </c>
      <c r="D7" s="50" t="s">
        <v>65</v>
      </c>
      <c r="E7" s="50" t="s">
        <v>61</v>
      </c>
      <c r="F7" s="50" t="s">
        <v>65</v>
      </c>
      <c r="G7" s="56" t="s">
        <v>71</v>
      </c>
      <c r="H7" s="56" t="s">
        <v>72</v>
      </c>
      <c r="I7" s="56" t="s">
        <v>71</v>
      </c>
      <c r="J7" s="56" t="s">
        <v>72</v>
      </c>
      <c r="K7" s="56" t="s">
        <v>71</v>
      </c>
      <c r="L7" s="56" t="s">
        <v>72</v>
      </c>
      <c r="M7" s="56" t="s">
        <v>71</v>
      </c>
      <c r="N7" s="57" t="s">
        <v>72</v>
      </c>
      <c r="O7" s="33"/>
      <c r="P7" s="58" t="s">
        <v>71</v>
      </c>
      <c r="Q7" s="56" t="s">
        <v>72</v>
      </c>
      <c r="R7" s="56" t="s">
        <v>71</v>
      </c>
      <c r="S7" s="56" t="s">
        <v>72</v>
      </c>
      <c r="T7" s="63" t="s">
        <v>71</v>
      </c>
      <c r="U7" s="63" t="s">
        <v>72</v>
      </c>
      <c r="V7" s="63" t="s">
        <v>71</v>
      </c>
      <c r="W7" s="63" t="s">
        <v>72</v>
      </c>
      <c r="X7" s="61" t="s">
        <v>61</v>
      </c>
      <c r="Y7" s="61" t="s">
        <v>65</v>
      </c>
      <c r="Z7" s="61" t="s">
        <v>61</v>
      </c>
      <c r="AA7" s="61" t="s">
        <v>65</v>
      </c>
      <c r="AB7" s="61" t="s">
        <v>61</v>
      </c>
      <c r="AC7" s="61" t="s">
        <v>65</v>
      </c>
      <c r="AD7" s="61" t="s">
        <v>61</v>
      </c>
      <c r="AE7" s="62" t="s">
        <v>65</v>
      </c>
      <c r="AF7" s="121"/>
      <c r="AG7" s="7"/>
    </row>
    <row r="8" spans="2:33" s="12" customFormat="1" ht="12">
      <c r="B8" s="13" t="s">
        <v>1</v>
      </c>
      <c r="C8" s="14">
        <f>'97-1'!G8+'97-1'!T8+'97-2'!C8</f>
        <v>782047</v>
      </c>
      <c r="D8" s="14">
        <f>'97-1'!H8+'97-1'!U8+'97-2'!D8</f>
        <v>818759</v>
      </c>
      <c r="E8" s="14">
        <f>'97-1'!I8+'97-1'!V8+'97-2'!E8</f>
        <v>28126</v>
      </c>
      <c r="F8" s="14">
        <f>'97-1'!J8+'97-1'!W8+'97-2'!F8</f>
        <v>28779</v>
      </c>
      <c r="G8" s="14">
        <f>K8+P8</f>
        <v>777649</v>
      </c>
      <c r="H8" s="14">
        <f>L8+Q8</f>
        <v>814108</v>
      </c>
      <c r="I8" s="14">
        <f>M8+R8</f>
        <v>27180</v>
      </c>
      <c r="J8" s="14">
        <f>N8+S8</f>
        <v>27789</v>
      </c>
      <c r="K8" s="14">
        <v>4725</v>
      </c>
      <c r="L8" s="14">
        <v>4918</v>
      </c>
      <c r="M8" s="14">
        <v>159</v>
      </c>
      <c r="N8" s="14">
        <v>163</v>
      </c>
      <c r="O8" s="15"/>
      <c r="P8" s="15">
        <v>772924</v>
      </c>
      <c r="Q8" s="51">
        <v>809190</v>
      </c>
      <c r="R8" s="51">
        <v>27021</v>
      </c>
      <c r="S8" s="14">
        <v>27626</v>
      </c>
      <c r="T8" s="75">
        <f>X8+AB8</f>
        <v>3964</v>
      </c>
      <c r="U8" s="75">
        <f>Y8+AC8</f>
        <v>4226</v>
      </c>
      <c r="V8" s="75">
        <f>Z8+AD8</f>
        <v>909</v>
      </c>
      <c r="W8" s="75">
        <f>AA8+AE8</f>
        <v>953</v>
      </c>
      <c r="X8" s="85">
        <v>3936</v>
      </c>
      <c r="Y8" s="86">
        <v>4198</v>
      </c>
      <c r="Z8" s="86">
        <v>899</v>
      </c>
      <c r="AA8" s="86">
        <v>943</v>
      </c>
      <c r="AB8" s="83">
        <v>28</v>
      </c>
      <c r="AC8" s="83">
        <v>28</v>
      </c>
      <c r="AD8" s="83">
        <v>10</v>
      </c>
      <c r="AE8" s="94">
        <v>10</v>
      </c>
      <c r="AF8" s="13" t="s">
        <v>1</v>
      </c>
      <c r="AG8" s="29"/>
    </row>
    <row r="9" spans="2:33" s="12" customFormat="1" ht="12">
      <c r="B9" s="13" t="s">
        <v>2</v>
      </c>
      <c r="C9" s="14">
        <f>'97-1'!G9+'97-1'!T9+'97-2'!C9</f>
        <v>22945</v>
      </c>
      <c r="D9" s="14">
        <f>'97-1'!H9+'97-1'!U9+'97-2'!D9</f>
        <v>23808</v>
      </c>
      <c r="E9" s="14">
        <f>'97-1'!I9+'97-1'!V9+'97-2'!E9</f>
        <v>770</v>
      </c>
      <c r="F9" s="14">
        <f>'97-1'!J9+'97-1'!W9+'97-2'!F9</f>
        <v>786</v>
      </c>
      <c r="G9" s="14">
        <f aca="true" t="shared" si="0" ref="G9:G67">K9+P9</f>
        <v>22898</v>
      </c>
      <c r="H9" s="14">
        <f aca="true" t="shared" si="1" ref="H9:H67">L9+Q9</f>
        <v>23763</v>
      </c>
      <c r="I9" s="14">
        <f aca="true" t="shared" si="2" ref="I9:I67">M9+R9</f>
        <v>760</v>
      </c>
      <c r="J9" s="14">
        <f aca="true" t="shared" si="3" ref="J9:J67">N9+S9</f>
        <v>776</v>
      </c>
      <c r="K9" s="14">
        <v>168</v>
      </c>
      <c r="L9" s="14">
        <v>173</v>
      </c>
      <c r="M9" s="14">
        <v>12</v>
      </c>
      <c r="N9" s="14">
        <v>12</v>
      </c>
      <c r="O9" s="15"/>
      <c r="P9" s="15">
        <v>22730</v>
      </c>
      <c r="Q9" s="51">
        <v>23590</v>
      </c>
      <c r="R9" s="51">
        <v>748</v>
      </c>
      <c r="S9" s="14">
        <v>764</v>
      </c>
      <c r="T9" s="75">
        <f aca="true" t="shared" si="4" ref="T9:T67">X9+AB9</f>
        <v>24</v>
      </c>
      <c r="U9" s="75">
        <f aca="true" t="shared" si="5" ref="U9:U67">Y9+AC9</f>
        <v>24</v>
      </c>
      <c r="V9" s="75">
        <f aca="true" t="shared" si="6" ref="V9:V67">Z9+AD9</f>
        <v>6</v>
      </c>
      <c r="W9" s="75">
        <f aca="true" t="shared" si="7" ref="W9:W67">AA9+AE9</f>
        <v>6</v>
      </c>
      <c r="X9" s="85">
        <v>24</v>
      </c>
      <c r="Y9" s="86">
        <v>24</v>
      </c>
      <c r="Z9" s="86">
        <v>6</v>
      </c>
      <c r="AA9" s="86">
        <v>6</v>
      </c>
      <c r="AB9" s="18">
        <v>0</v>
      </c>
      <c r="AC9" s="18">
        <v>0</v>
      </c>
      <c r="AD9" s="18">
        <v>0</v>
      </c>
      <c r="AE9" s="52">
        <v>0</v>
      </c>
      <c r="AF9" s="13" t="s">
        <v>2</v>
      </c>
      <c r="AG9" s="29"/>
    </row>
    <row r="10" spans="2:33" ht="12">
      <c r="B10" s="17" t="s">
        <v>3</v>
      </c>
      <c r="C10" s="14">
        <f>'97-1'!G10+'97-1'!T10+'97-2'!C10</f>
        <v>15343</v>
      </c>
      <c r="D10" s="14">
        <f>'97-1'!H10+'97-1'!U10+'97-2'!D10</f>
        <v>15770</v>
      </c>
      <c r="E10" s="14">
        <f>'97-1'!I10+'97-1'!V10+'97-2'!E10</f>
        <v>490</v>
      </c>
      <c r="F10" s="14">
        <f>'97-1'!J10+'97-1'!W10+'97-2'!F10</f>
        <v>499</v>
      </c>
      <c r="G10" s="14">
        <f t="shared" si="0"/>
        <v>15311</v>
      </c>
      <c r="H10" s="14">
        <f t="shared" si="1"/>
        <v>15740</v>
      </c>
      <c r="I10" s="14">
        <f t="shared" si="2"/>
        <v>485</v>
      </c>
      <c r="J10" s="14">
        <f t="shared" si="3"/>
        <v>494</v>
      </c>
      <c r="K10" s="18">
        <v>85</v>
      </c>
      <c r="L10" s="18">
        <v>88</v>
      </c>
      <c r="M10" s="18">
        <v>5</v>
      </c>
      <c r="N10" s="18">
        <v>5</v>
      </c>
      <c r="O10" s="19"/>
      <c r="P10" s="19">
        <v>15226</v>
      </c>
      <c r="Q10" s="52">
        <v>15652</v>
      </c>
      <c r="R10" s="52">
        <v>480</v>
      </c>
      <c r="S10" s="18">
        <v>489</v>
      </c>
      <c r="T10" s="75">
        <f t="shared" si="4"/>
        <v>20</v>
      </c>
      <c r="U10" s="75">
        <f t="shared" si="5"/>
        <v>20</v>
      </c>
      <c r="V10" s="75">
        <f t="shared" si="6"/>
        <v>4</v>
      </c>
      <c r="W10" s="75">
        <f t="shared" si="7"/>
        <v>4</v>
      </c>
      <c r="X10" s="87">
        <v>20</v>
      </c>
      <c r="Y10" s="88">
        <v>20</v>
      </c>
      <c r="Z10" s="88">
        <v>4</v>
      </c>
      <c r="AA10" s="88">
        <v>4</v>
      </c>
      <c r="AB10" s="18">
        <v>0</v>
      </c>
      <c r="AC10" s="18">
        <v>0</v>
      </c>
      <c r="AD10" s="18">
        <v>0</v>
      </c>
      <c r="AE10" s="52">
        <v>0</v>
      </c>
      <c r="AF10" s="17" t="s">
        <v>3</v>
      </c>
      <c r="AG10" s="30"/>
    </row>
    <row r="11" spans="2:33" ht="12">
      <c r="B11" s="17" t="s">
        <v>4</v>
      </c>
      <c r="C11" s="14">
        <f>'97-1'!G11+'97-1'!T11+'97-2'!C11</f>
        <v>1958</v>
      </c>
      <c r="D11" s="14">
        <f>'97-1'!H11+'97-1'!U11+'97-2'!D11</f>
        <v>2093</v>
      </c>
      <c r="E11" s="14">
        <f>'97-1'!I11+'97-1'!V11+'97-2'!E11</f>
        <v>71</v>
      </c>
      <c r="F11" s="14">
        <f>'97-1'!J11+'97-1'!W11+'97-2'!F11</f>
        <v>73</v>
      </c>
      <c r="G11" s="14">
        <f t="shared" si="0"/>
        <v>1955</v>
      </c>
      <c r="H11" s="14">
        <f t="shared" si="1"/>
        <v>2090</v>
      </c>
      <c r="I11" s="14">
        <f t="shared" si="2"/>
        <v>71</v>
      </c>
      <c r="J11" s="14">
        <f t="shared" si="3"/>
        <v>73</v>
      </c>
      <c r="K11" s="18">
        <v>22</v>
      </c>
      <c r="L11" s="18">
        <v>22</v>
      </c>
      <c r="M11" s="18">
        <v>2</v>
      </c>
      <c r="N11" s="18">
        <v>2</v>
      </c>
      <c r="O11" s="19"/>
      <c r="P11" s="19">
        <v>1933</v>
      </c>
      <c r="Q11" s="52">
        <v>2068</v>
      </c>
      <c r="R11" s="52">
        <v>69</v>
      </c>
      <c r="S11" s="18">
        <v>71</v>
      </c>
      <c r="T11" s="75">
        <f t="shared" si="4"/>
        <v>0</v>
      </c>
      <c r="U11" s="75">
        <f t="shared" si="5"/>
        <v>0</v>
      </c>
      <c r="V11" s="75">
        <f t="shared" si="6"/>
        <v>0</v>
      </c>
      <c r="W11" s="75">
        <f t="shared" si="7"/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52">
        <v>0</v>
      </c>
      <c r="AF11" s="17" t="s">
        <v>4</v>
      </c>
      <c r="AG11" s="30"/>
    </row>
    <row r="12" spans="2:33" ht="12">
      <c r="B12" s="17" t="s">
        <v>5</v>
      </c>
      <c r="C12" s="14">
        <f>'97-1'!G12+'97-1'!T12+'97-2'!C12</f>
        <v>2378</v>
      </c>
      <c r="D12" s="14">
        <f>'97-1'!H12+'97-1'!U12+'97-2'!D12</f>
        <v>2423</v>
      </c>
      <c r="E12" s="14">
        <f>'97-1'!I12+'97-1'!V12+'97-2'!E12</f>
        <v>62</v>
      </c>
      <c r="F12" s="14">
        <f>'97-1'!J12+'97-1'!W12+'97-2'!F12</f>
        <v>64</v>
      </c>
      <c r="G12" s="14">
        <f t="shared" si="0"/>
        <v>2375</v>
      </c>
      <c r="H12" s="14">
        <f t="shared" si="1"/>
        <v>2420</v>
      </c>
      <c r="I12" s="14">
        <f t="shared" si="2"/>
        <v>61</v>
      </c>
      <c r="J12" s="14">
        <f t="shared" si="3"/>
        <v>63</v>
      </c>
      <c r="K12" s="18">
        <v>22</v>
      </c>
      <c r="L12" s="18">
        <v>22</v>
      </c>
      <c r="M12" s="18">
        <v>2</v>
      </c>
      <c r="N12" s="18">
        <v>2</v>
      </c>
      <c r="O12" s="19"/>
      <c r="P12" s="19">
        <v>2353</v>
      </c>
      <c r="Q12" s="52">
        <v>2398</v>
      </c>
      <c r="R12" s="52">
        <v>59</v>
      </c>
      <c r="S12" s="18">
        <v>61</v>
      </c>
      <c r="T12" s="75">
        <f t="shared" si="4"/>
        <v>1</v>
      </c>
      <c r="U12" s="75">
        <f t="shared" si="5"/>
        <v>1</v>
      </c>
      <c r="V12" s="75">
        <f t="shared" si="6"/>
        <v>1</v>
      </c>
      <c r="W12" s="75">
        <f t="shared" si="7"/>
        <v>1</v>
      </c>
      <c r="X12" s="87">
        <v>1</v>
      </c>
      <c r="Y12" s="88">
        <v>1</v>
      </c>
      <c r="Z12" s="88">
        <v>1</v>
      </c>
      <c r="AA12" s="88">
        <v>1</v>
      </c>
      <c r="AB12" s="18">
        <v>0</v>
      </c>
      <c r="AC12" s="18">
        <v>0</v>
      </c>
      <c r="AD12" s="18">
        <v>0</v>
      </c>
      <c r="AE12" s="52">
        <v>0</v>
      </c>
      <c r="AF12" s="17" t="s">
        <v>5</v>
      </c>
      <c r="AG12" s="30"/>
    </row>
    <row r="13" spans="2:33" ht="12">
      <c r="B13" s="17" t="s">
        <v>6</v>
      </c>
      <c r="C13" s="14">
        <f>'97-1'!G13+'97-1'!T13+'97-2'!C13</f>
        <v>2313</v>
      </c>
      <c r="D13" s="14">
        <f>'97-1'!H13+'97-1'!U13+'97-2'!D13</f>
        <v>2552</v>
      </c>
      <c r="E13" s="14">
        <f>'97-1'!I13+'97-1'!V13+'97-2'!E13</f>
        <v>115</v>
      </c>
      <c r="F13" s="14">
        <f>'97-1'!J13+'97-1'!W13+'97-2'!F13</f>
        <v>117</v>
      </c>
      <c r="G13" s="14">
        <f t="shared" si="0"/>
        <v>2306</v>
      </c>
      <c r="H13" s="14">
        <f t="shared" si="1"/>
        <v>2545</v>
      </c>
      <c r="I13" s="14">
        <f t="shared" si="2"/>
        <v>112</v>
      </c>
      <c r="J13" s="14">
        <f t="shared" si="3"/>
        <v>114</v>
      </c>
      <c r="K13" s="18">
        <v>23</v>
      </c>
      <c r="L13" s="18">
        <v>24</v>
      </c>
      <c r="M13" s="18">
        <v>1</v>
      </c>
      <c r="N13" s="18">
        <v>1</v>
      </c>
      <c r="O13" s="19"/>
      <c r="P13" s="19">
        <v>2283</v>
      </c>
      <c r="Q13" s="52">
        <v>2521</v>
      </c>
      <c r="R13" s="52">
        <v>111</v>
      </c>
      <c r="S13" s="18">
        <v>113</v>
      </c>
      <c r="T13" s="75">
        <f t="shared" si="4"/>
        <v>2</v>
      </c>
      <c r="U13" s="75">
        <f t="shared" si="5"/>
        <v>2</v>
      </c>
      <c r="V13" s="75">
        <f t="shared" si="6"/>
        <v>1</v>
      </c>
      <c r="W13" s="75">
        <f t="shared" si="7"/>
        <v>1</v>
      </c>
      <c r="X13" s="87">
        <v>2</v>
      </c>
      <c r="Y13" s="88">
        <v>2</v>
      </c>
      <c r="Z13" s="88">
        <v>1</v>
      </c>
      <c r="AA13" s="88">
        <v>1</v>
      </c>
      <c r="AB13" s="18">
        <v>0</v>
      </c>
      <c r="AC13" s="18">
        <v>0</v>
      </c>
      <c r="AD13" s="18">
        <v>0</v>
      </c>
      <c r="AE13" s="52">
        <v>0</v>
      </c>
      <c r="AF13" s="17" t="s">
        <v>6</v>
      </c>
      <c r="AG13" s="30"/>
    </row>
    <row r="14" spans="2:33" ht="12">
      <c r="B14" s="17" t="s">
        <v>7</v>
      </c>
      <c r="C14" s="14">
        <f>'97-1'!G14+'97-1'!T14+'97-2'!C14</f>
        <v>953</v>
      </c>
      <c r="D14" s="14">
        <f>'97-1'!H14+'97-1'!U14+'97-2'!D14</f>
        <v>970</v>
      </c>
      <c r="E14" s="14">
        <f>'97-1'!I14+'97-1'!V14+'97-2'!E14</f>
        <v>32</v>
      </c>
      <c r="F14" s="14">
        <f>'97-1'!J14+'97-1'!W14+'97-2'!F14</f>
        <v>33</v>
      </c>
      <c r="G14" s="14">
        <f t="shared" si="0"/>
        <v>951</v>
      </c>
      <c r="H14" s="14">
        <f t="shared" si="1"/>
        <v>968</v>
      </c>
      <c r="I14" s="14">
        <f t="shared" si="2"/>
        <v>31</v>
      </c>
      <c r="J14" s="14">
        <f t="shared" si="3"/>
        <v>32</v>
      </c>
      <c r="K14" s="18">
        <v>16</v>
      </c>
      <c r="L14" s="18">
        <v>17</v>
      </c>
      <c r="M14" s="18">
        <v>2</v>
      </c>
      <c r="N14" s="18">
        <v>2</v>
      </c>
      <c r="O14" s="19"/>
      <c r="P14" s="19">
        <v>935</v>
      </c>
      <c r="Q14" s="52">
        <v>951</v>
      </c>
      <c r="R14" s="52">
        <v>29</v>
      </c>
      <c r="S14" s="18">
        <v>30</v>
      </c>
      <c r="T14" s="75">
        <f t="shared" si="4"/>
        <v>1</v>
      </c>
      <c r="U14" s="75">
        <f t="shared" si="5"/>
        <v>1</v>
      </c>
      <c r="V14" s="75">
        <f t="shared" si="6"/>
        <v>0</v>
      </c>
      <c r="W14" s="75">
        <f t="shared" si="7"/>
        <v>0</v>
      </c>
      <c r="X14" s="87">
        <v>1</v>
      </c>
      <c r="Y14" s="88">
        <v>1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52">
        <v>0</v>
      </c>
      <c r="AF14" s="17" t="s">
        <v>7</v>
      </c>
      <c r="AG14" s="30"/>
    </row>
    <row r="15" spans="2:33" s="12" customFormat="1" ht="12">
      <c r="B15" s="13" t="s">
        <v>8</v>
      </c>
      <c r="C15" s="14">
        <f>'97-1'!G15+'97-1'!T15+'97-2'!C15</f>
        <v>49966</v>
      </c>
      <c r="D15" s="14">
        <f>'97-1'!H15+'97-1'!U15+'97-2'!D15</f>
        <v>50476</v>
      </c>
      <c r="E15" s="14">
        <f>'97-1'!I15+'97-1'!V15+'97-2'!E15</f>
        <v>2073</v>
      </c>
      <c r="F15" s="14">
        <f>'97-1'!J15+'97-1'!W15+'97-2'!F15</f>
        <v>2091</v>
      </c>
      <c r="G15" s="14">
        <f t="shared" si="0"/>
        <v>49825</v>
      </c>
      <c r="H15" s="14">
        <f t="shared" si="1"/>
        <v>50337</v>
      </c>
      <c r="I15" s="14">
        <f t="shared" si="2"/>
        <v>2031</v>
      </c>
      <c r="J15" s="14">
        <f t="shared" si="3"/>
        <v>2049</v>
      </c>
      <c r="K15" s="14">
        <v>460</v>
      </c>
      <c r="L15" s="14">
        <v>472</v>
      </c>
      <c r="M15" s="14">
        <v>13</v>
      </c>
      <c r="N15" s="14">
        <v>13</v>
      </c>
      <c r="O15" s="15"/>
      <c r="P15" s="15">
        <v>49365</v>
      </c>
      <c r="Q15" s="51">
        <v>49865</v>
      </c>
      <c r="R15" s="51">
        <v>2018</v>
      </c>
      <c r="S15" s="14">
        <v>2036</v>
      </c>
      <c r="T15" s="75">
        <f t="shared" si="4"/>
        <v>88</v>
      </c>
      <c r="U15" s="75">
        <f t="shared" si="5"/>
        <v>88</v>
      </c>
      <c r="V15" s="75">
        <f t="shared" si="6"/>
        <v>40</v>
      </c>
      <c r="W15" s="75">
        <f t="shared" si="7"/>
        <v>40</v>
      </c>
      <c r="X15" s="85">
        <v>87</v>
      </c>
      <c r="Y15" s="86">
        <v>87</v>
      </c>
      <c r="Z15" s="86">
        <v>40</v>
      </c>
      <c r="AA15" s="86">
        <v>40</v>
      </c>
      <c r="AB15" s="83">
        <v>1</v>
      </c>
      <c r="AC15" s="83">
        <v>1</v>
      </c>
      <c r="AD15" s="18">
        <v>0</v>
      </c>
      <c r="AE15" s="52">
        <v>0</v>
      </c>
      <c r="AF15" s="13" t="s">
        <v>8</v>
      </c>
      <c r="AG15" s="29"/>
    </row>
    <row r="16" spans="2:33" ht="12">
      <c r="B16" s="17" t="s">
        <v>9</v>
      </c>
      <c r="C16" s="14">
        <f>'97-1'!G16+'97-1'!T16+'97-2'!C16</f>
        <v>6442</v>
      </c>
      <c r="D16" s="14">
        <f>'97-1'!H16+'97-1'!U16+'97-2'!D16</f>
        <v>6591</v>
      </c>
      <c r="E16" s="14">
        <f>'97-1'!I16+'97-1'!V16+'97-2'!E16</f>
        <v>270</v>
      </c>
      <c r="F16" s="14">
        <f>'97-1'!J16+'97-1'!W16+'97-2'!F16</f>
        <v>270</v>
      </c>
      <c r="G16" s="14">
        <f t="shared" si="0"/>
        <v>6424</v>
      </c>
      <c r="H16" s="14">
        <f t="shared" si="1"/>
        <v>6573</v>
      </c>
      <c r="I16" s="14">
        <f t="shared" si="2"/>
        <v>263</v>
      </c>
      <c r="J16" s="14">
        <f t="shared" si="3"/>
        <v>263</v>
      </c>
      <c r="K16" s="18">
        <v>71</v>
      </c>
      <c r="L16" s="18">
        <v>74</v>
      </c>
      <c r="M16" s="18">
        <v>3</v>
      </c>
      <c r="N16" s="18">
        <v>3</v>
      </c>
      <c r="O16" s="19"/>
      <c r="P16" s="19">
        <v>6353</v>
      </c>
      <c r="Q16" s="52">
        <v>6499</v>
      </c>
      <c r="R16" s="52">
        <v>260</v>
      </c>
      <c r="S16" s="18">
        <v>260</v>
      </c>
      <c r="T16" s="75">
        <f t="shared" si="4"/>
        <v>14</v>
      </c>
      <c r="U16" s="75">
        <f t="shared" si="5"/>
        <v>14</v>
      </c>
      <c r="V16" s="75">
        <f t="shared" si="6"/>
        <v>7</v>
      </c>
      <c r="W16" s="75">
        <f t="shared" si="7"/>
        <v>7</v>
      </c>
      <c r="X16" s="87">
        <v>14</v>
      </c>
      <c r="Y16" s="88">
        <v>14</v>
      </c>
      <c r="Z16" s="88">
        <v>7</v>
      </c>
      <c r="AA16" s="88">
        <v>7</v>
      </c>
      <c r="AB16" s="18">
        <v>0</v>
      </c>
      <c r="AC16" s="18">
        <v>0</v>
      </c>
      <c r="AD16" s="18">
        <v>0</v>
      </c>
      <c r="AE16" s="52">
        <v>0</v>
      </c>
      <c r="AF16" s="17" t="s">
        <v>9</v>
      </c>
      <c r="AG16" s="30"/>
    </row>
    <row r="17" spans="2:33" ht="12">
      <c r="B17" s="17" t="s">
        <v>10</v>
      </c>
      <c r="C17" s="14">
        <f>'97-1'!G17+'97-1'!T17+'97-2'!C17</f>
        <v>4872</v>
      </c>
      <c r="D17" s="14">
        <f>'97-1'!H17+'97-1'!U17+'97-2'!D17</f>
        <v>4917</v>
      </c>
      <c r="E17" s="14">
        <f>'97-1'!I17+'97-1'!V17+'97-2'!E17</f>
        <v>166</v>
      </c>
      <c r="F17" s="14">
        <f>'97-1'!J17+'97-1'!W17+'97-2'!F17</f>
        <v>167</v>
      </c>
      <c r="G17" s="14">
        <f t="shared" si="0"/>
        <v>4854</v>
      </c>
      <c r="H17" s="14">
        <f t="shared" si="1"/>
        <v>4899</v>
      </c>
      <c r="I17" s="14">
        <f t="shared" si="2"/>
        <v>161</v>
      </c>
      <c r="J17" s="14">
        <f t="shared" si="3"/>
        <v>162</v>
      </c>
      <c r="K17" s="18">
        <v>80</v>
      </c>
      <c r="L17" s="18">
        <v>84</v>
      </c>
      <c r="M17" s="18">
        <v>3</v>
      </c>
      <c r="N17" s="18">
        <v>3</v>
      </c>
      <c r="O17" s="19"/>
      <c r="P17" s="19">
        <v>4774</v>
      </c>
      <c r="Q17" s="52">
        <v>4815</v>
      </c>
      <c r="R17" s="52">
        <v>158</v>
      </c>
      <c r="S17" s="18">
        <v>159</v>
      </c>
      <c r="T17" s="75">
        <f t="shared" si="4"/>
        <v>8</v>
      </c>
      <c r="U17" s="75">
        <f t="shared" si="5"/>
        <v>8</v>
      </c>
      <c r="V17" s="75">
        <f t="shared" si="6"/>
        <v>5</v>
      </c>
      <c r="W17" s="75">
        <f t="shared" si="7"/>
        <v>5</v>
      </c>
      <c r="X17" s="87">
        <v>8</v>
      </c>
      <c r="Y17" s="88">
        <v>8</v>
      </c>
      <c r="Z17" s="88">
        <v>5</v>
      </c>
      <c r="AA17" s="88">
        <v>5</v>
      </c>
      <c r="AB17" s="18">
        <v>0</v>
      </c>
      <c r="AC17" s="18">
        <v>0</v>
      </c>
      <c r="AD17" s="18">
        <v>0</v>
      </c>
      <c r="AE17" s="52">
        <v>0</v>
      </c>
      <c r="AF17" s="17" t="s">
        <v>10</v>
      </c>
      <c r="AG17" s="30"/>
    </row>
    <row r="18" spans="2:33" ht="12">
      <c r="B18" s="17" t="s">
        <v>11</v>
      </c>
      <c r="C18" s="14">
        <f>'97-1'!G18+'97-1'!T18+'97-2'!C18</f>
        <v>13804</v>
      </c>
      <c r="D18" s="14">
        <f>'97-1'!H18+'97-1'!U18+'97-2'!D18</f>
        <v>13826</v>
      </c>
      <c r="E18" s="14">
        <f>'97-1'!I18+'97-1'!V18+'97-2'!E18</f>
        <v>533</v>
      </c>
      <c r="F18" s="14">
        <f>'97-1'!J18+'97-1'!W18+'97-2'!F18</f>
        <v>549</v>
      </c>
      <c r="G18" s="14">
        <f t="shared" si="0"/>
        <v>13772</v>
      </c>
      <c r="H18" s="14">
        <f t="shared" si="1"/>
        <v>13794</v>
      </c>
      <c r="I18" s="14">
        <f t="shared" si="2"/>
        <v>528</v>
      </c>
      <c r="J18" s="14">
        <f t="shared" si="3"/>
        <v>544</v>
      </c>
      <c r="K18" s="18">
        <v>117</v>
      </c>
      <c r="L18" s="18">
        <v>118</v>
      </c>
      <c r="M18" s="18">
        <v>3</v>
      </c>
      <c r="N18" s="18">
        <v>3</v>
      </c>
      <c r="O18" s="19"/>
      <c r="P18" s="19">
        <v>13655</v>
      </c>
      <c r="Q18" s="52">
        <v>13676</v>
      </c>
      <c r="R18" s="52">
        <v>525</v>
      </c>
      <c r="S18" s="18">
        <v>541</v>
      </c>
      <c r="T18" s="75">
        <f t="shared" si="4"/>
        <v>23</v>
      </c>
      <c r="U18" s="75">
        <f t="shared" si="5"/>
        <v>23</v>
      </c>
      <c r="V18" s="75">
        <f t="shared" si="6"/>
        <v>4</v>
      </c>
      <c r="W18" s="75">
        <f t="shared" si="7"/>
        <v>4</v>
      </c>
      <c r="X18" s="87">
        <v>23</v>
      </c>
      <c r="Y18" s="88">
        <v>23</v>
      </c>
      <c r="Z18" s="88">
        <v>4</v>
      </c>
      <c r="AA18" s="88">
        <v>4</v>
      </c>
      <c r="AB18" s="18">
        <v>0</v>
      </c>
      <c r="AC18" s="18">
        <v>0</v>
      </c>
      <c r="AD18" s="18">
        <v>0</v>
      </c>
      <c r="AE18" s="52">
        <v>0</v>
      </c>
      <c r="AF18" s="17" t="s">
        <v>11</v>
      </c>
      <c r="AG18" s="30"/>
    </row>
    <row r="19" spans="2:33" ht="12">
      <c r="B19" s="17" t="s">
        <v>12</v>
      </c>
      <c r="C19" s="14">
        <f>'97-1'!G19+'97-1'!T19+'97-2'!C19</f>
        <v>4289</v>
      </c>
      <c r="D19" s="14">
        <f>'97-1'!H19+'97-1'!U19+'97-2'!D19</f>
        <v>4294</v>
      </c>
      <c r="E19" s="14">
        <f>'97-1'!I19+'97-1'!V19+'97-2'!E19</f>
        <v>157</v>
      </c>
      <c r="F19" s="14">
        <f>'97-1'!J19+'97-1'!W19+'97-2'!F19</f>
        <v>157</v>
      </c>
      <c r="G19" s="14">
        <f t="shared" si="0"/>
        <v>4278</v>
      </c>
      <c r="H19" s="14">
        <f t="shared" si="1"/>
        <v>4283</v>
      </c>
      <c r="I19" s="14">
        <f t="shared" si="2"/>
        <v>155</v>
      </c>
      <c r="J19" s="14">
        <f t="shared" si="3"/>
        <v>155</v>
      </c>
      <c r="K19" s="18">
        <v>54</v>
      </c>
      <c r="L19" s="18">
        <v>56</v>
      </c>
      <c r="M19" s="18">
        <v>0</v>
      </c>
      <c r="N19" s="18">
        <v>0</v>
      </c>
      <c r="O19" s="19"/>
      <c r="P19" s="19">
        <v>4224</v>
      </c>
      <c r="Q19" s="52">
        <v>4227</v>
      </c>
      <c r="R19" s="52">
        <v>155</v>
      </c>
      <c r="S19" s="18">
        <v>155</v>
      </c>
      <c r="T19" s="75">
        <f t="shared" si="4"/>
        <v>3</v>
      </c>
      <c r="U19" s="75">
        <f t="shared" si="5"/>
        <v>3</v>
      </c>
      <c r="V19" s="75">
        <f t="shared" si="6"/>
        <v>2</v>
      </c>
      <c r="W19" s="75">
        <f t="shared" si="7"/>
        <v>2</v>
      </c>
      <c r="X19" s="87">
        <v>3</v>
      </c>
      <c r="Y19" s="88">
        <v>3</v>
      </c>
      <c r="Z19" s="88">
        <v>2</v>
      </c>
      <c r="AA19" s="88">
        <v>2</v>
      </c>
      <c r="AB19" s="18">
        <v>0</v>
      </c>
      <c r="AC19" s="18">
        <v>0</v>
      </c>
      <c r="AD19" s="18">
        <v>0</v>
      </c>
      <c r="AE19" s="52">
        <v>0</v>
      </c>
      <c r="AF19" s="17" t="s">
        <v>12</v>
      </c>
      <c r="AG19" s="30"/>
    </row>
    <row r="20" spans="2:33" ht="12">
      <c r="B20" s="17" t="s">
        <v>13</v>
      </c>
      <c r="C20" s="14">
        <f>'97-1'!G20+'97-1'!T20+'97-2'!C20</f>
        <v>8425</v>
      </c>
      <c r="D20" s="14">
        <f>'97-1'!H20+'97-1'!U20+'97-2'!D20</f>
        <v>8450</v>
      </c>
      <c r="E20" s="14">
        <f>'97-1'!I20+'97-1'!V20+'97-2'!E20</f>
        <v>431</v>
      </c>
      <c r="F20" s="14">
        <f>'97-1'!J20+'97-1'!W20+'97-2'!F20</f>
        <v>432</v>
      </c>
      <c r="G20" s="14">
        <f t="shared" si="0"/>
        <v>8394</v>
      </c>
      <c r="H20" s="14">
        <f t="shared" si="1"/>
        <v>8420</v>
      </c>
      <c r="I20" s="14">
        <f t="shared" si="2"/>
        <v>418</v>
      </c>
      <c r="J20" s="14">
        <f t="shared" si="3"/>
        <v>419</v>
      </c>
      <c r="K20" s="18">
        <v>48</v>
      </c>
      <c r="L20" s="18">
        <v>48</v>
      </c>
      <c r="M20" s="18">
        <v>1</v>
      </c>
      <c r="N20" s="18">
        <v>1</v>
      </c>
      <c r="O20" s="19"/>
      <c r="P20" s="19">
        <v>8346</v>
      </c>
      <c r="Q20" s="52">
        <v>8372</v>
      </c>
      <c r="R20" s="52">
        <v>417</v>
      </c>
      <c r="S20" s="18">
        <v>418</v>
      </c>
      <c r="T20" s="75">
        <f t="shared" si="4"/>
        <v>22</v>
      </c>
      <c r="U20" s="75">
        <f t="shared" si="5"/>
        <v>22</v>
      </c>
      <c r="V20" s="75">
        <f t="shared" si="6"/>
        <v>13</v>
      </c>
      <c r="W20" s="75">
        <f t="shared" si="7"/>
        <v>13</v>
      </c>
      <c r="X20" s="87">
        <v>22</v>
      </c>
      <c r="Y20" s="88">
        <v>22</v>
      </c>
      <c r="Z20" s="88">
        <v>13</v>
      </c>
      <c r="AA20" s="88">
        <v>13</v>
      </c>
      <c r="AB20" s="18">
        <v>0</v>
      </c>
      <c r="AC20" s="18">
        <v>0</v>
      </c>
      <c r="AD20" s="18">
        <v>0</v>
      </c>
      <c r="AE20" s="52">
        <v>0</v>
      </c>
      <c r="AF20" s="17" t="s">
        <v>13</v>
      </c>
      <c r="AG20" s="30"/>
    </row>
    <row r="21" spans="2:33" ht="12">
      <c r="B21" s="17" t="s">
        <v>14</v>
      </c>
      <c r="C21" s="14">
        <f>'97-1'!G21+'97-1'!T21+'97-2'!C21</f>
        <v>12134</v>
      </c>
      <c r="D21" s="14">
        <f>'97-1'!H21+'97-1'!U21+'97-2'!D21</f>
        <v>12398</v>
      </c>
      <c r="E21" s="14">
        <f>'97-1'!I21+'97-1'!V21+'97-2'!E21</f>
        <v>516</v>
      </c>
      <c r="F21" s="14">
        <f>'97-1'!J21+'97-1'!W21+'97-2'!F21</f>
        <v>516</v>
      </c>
      <c r="G21" s="14">
        <f t="shared" si="0"/>
        <v>12103</v>
      </c>
      <c r="H21" s="14">
        <f t="shared" si="1"/>
        <v>12368</v>
      </c>
      <c r="I21" s="14">
        <f t="shared" si="2"/>
        <v>506</v>
      </c>
      <c r="J21" s="14">
        <f t="shared" si="3"/>
        <v>506</v>
      </c>
      <c r="K21" s="18">
        <v>90</v>
      </c>
      <c r="L21" s="18">
        <v>92</v>
      </c>
      <c r="M21" s="18">
        <v>3</v>
      </c>
      <c r="N21" s="18">
        <v>3</v>
      </c>
      <c r="O21" s="19"/>
      <c r="P21" s="19">
        <v>12013</v>
      </c>
      <c r="Q21" s="52">
        <v>12276</v>
      </c>
      <c r="R21" s="52">
        <v>503</v>
      </c>
      <c r="S21" s="18">
        <v>503</v>
      </c>
      <c r="T21" s="75">
        <f t="shared" si="4"/>
        <v>18</v>
      </c>
      <c r="U21" s="75">
        <f t="shared" si="5"/>
        <v>18</v>
      </c>
      <c r="V21" s="75">
        <f t="shared" si="6"/>
        <v>9</v>
      </c>
      <c r="W21" s="75">
        <f t="shared" si="7"/>
        <v>9</v>
      </c>
      <c r="X21" s="87">
        <v>17</v>
      </c>
      <c r="Y21" s="88">
        <v>17</v>
      </c>
      <c r="Z21" s="88">
        <v>9</v>
      </c>
      <c r="AA21" s="88">
        <v>9</v>
      </c>
      <c r="AB21" s="84">
        <v>1</v>
      </c>
      <c r="AC21" s="84">
        <v>1</v>
      </c>
      <c r="AD21" s="18">
        <v>0</v>
      </c>
      <c r="AE21" s="52">
        <v>0</v>
      </c>
      <c r="AF21" s="17" t="s">
        <v>14</v>
      </c>
      <c r="AG21" s="30"/>
    </row>
    <row r="22" spans="2:33" s="12" customFormat="1" ht="12">
      <c r="B22" s="13" t="s">
        <v>15</v>
      </c>
      <c r="C22" s="14">
        <f>'97-1'!G22+'97-1'!T22+'97-2'!C22</f>
        <v>59785</v>
      </c>
      <c r="D22" s="14">
        <f>'97-1'!H22+'97-1'!U22+'97-2'!D22</f>
        <v>61010</v>
      </c>
      <c r="E22" s="14">
        <f>'97-1'!I22+'97-1'!V22+'97-2'!E22</f>
        <v>1338</v>
      </c>
      <c r="F22" s="14">
        <f>'97-1'!J22+'97-1'!W22+'97-2'!F22</f>
        <v>1338</v>
      </c>
      <c r="G22" s="14">
        <f t="shared" si="0"/>
        <v>58185</v>
      </c>
      <c r="H22" s="14">
        <f t="shared" si="1"/>
        <v>59309</v>
      </c>
      <c r="I22" s="14">
        <f t="shared" si="2"/>
        <v>1118</v>
      </c>
      <c r="J22" s="14">
        <f t="shared" si="3"/>
        <v>1102</v>
      </c>
      <c r="K22" s="20">
        <v>263</v>
      </c>
      <c r="L22" s="20">
        <v>275</v>
      </c>
      <c r="M22" s="20">
        <v>6</v>
      </c>
      <c r="N22" s="20">
        <v>8</v>
      </c>
      <c r="O22" s="21"/>
      <c r="P22" s="21">
        <v>57922</v>
      </c>
      <c r="Q22" s="53">
        <v>59034</v>
      </c>
      <c r="R22" s="53">
        <v>1112</v>
      </c>
      <c r="S22" s="20">
        <v>1094</v>
      </c>
      <c r="T22" s="75">
        <f t="shared" si="4"/>
        <v>1589</v>
      </c>
      <c r="U22" s="75">
        <f t="shared" si="5"/>
        <v>1690</v>
      </c>
      <c r="V22" s="75">
        <f t="shared" si="6"/>
        <v>219</v>
      </c>
      <c r="W22" s="75">
        <f t="shared" si="7"/>
        <v>235</v>
      </c>
      <c r="X22" s="85">
        <v>1584</v>
      </c>
      <c r="Y22" s="86">
        <v>1685</v>
      </c>
      <c r="Z22" s="86">
        <v>217</v>
      </c>
      <c r="AA22" s="86">
        <v>233</v>
      </c>
      <c r="AB22" s="83">
        <v>5</v>
      </c>
      <c r="AC22" s="83">
        <v>5</v>
      </c>
      <c r="AD22" s="83">
        <v>2</v>
      </c>
      <c r="AE22" s="83">
        <v>2</v>
      </c>
      <c r="AF22" s="13" t="s">
        <v>15</v>
      </c>
      <c r="AG22" s="29"/>
    </row>
    <row r="23" spans="2:33" s="12" customFormat="1" ht="12">
      <c r="B23" s="13" t="s">
        <v>16</v>
      </c>
      <c r="C23" s="14">
        <f>'97-1'!G23+'97-1'!T23+'97-2'!C23</f>
        <v>233672</v>
      </c>
      <c r="D23" s="14">
        <f>'97-1'!H23+'97-1'!U23+'97-2'!D23</f>
        <v>247704</v>
      </c>
      <c r="E23" s="14">
        <f>'97-1'!I23+'97-1'!V23+'97-2'!E23</f>
        <v>7711</v>
      </c>
      <c r="F23" s="14">
        <f>'97-1'!J23+'97-1'!W23+'97-2'!F23</f>
        <v>7752</v>
      </c>
      <c r="G23" s="14">
        <f t="shared" si="0"/>
        <v>232985</v>
      </c>
      <c r="H23" s="14">
        <f t="shared" si="1"/>
        <v>246997</v>
      </c>
      <c r="I23" s="14">
        <f t="shared" si="2"/>
        <v>7498</v>
      </c>
      <c r="J23" s="14">
        <f t="shared" si="3"/>
        <v>7535</v>
      </c>
      <c r="K23" s="14">
        <v>1307</v>
      </c>
      <c r="L23" s="14">
        <v>1380</v>
      </c>
      <c r="M23" s="14">
        <v>40</v>
      </c>
      <c r="N23" s="14">
        <v>40</v>
      </c>
      <c r="O23" s="15"/>
      <c r="P23" s="15">
        <v>231678</v>
      </c>
      <c r="Q23" s="51">
        <v>245617</v>
      </c>
      <c r="R23" s="51">
        <v>7458</v>
      </c>
      <c r="S23" s="14">
        <v>7495</v>
      </c>
      <c r="T23" s="75">
        <f t="shared" si="4"/>
        <v>580</v>
      </c>
      <c r="U23" s="75">
        <f t="shared" si="5"/>
        <v>601</v>
      </c>
      <c r="V23" s="75">
        <f t="shared" si="6"/>
        <v>206</v>
      </c>
      <c r="W23" s="75">
        <f t="shared" si="7"/>
        <v>210</v>
      </c>
      <c r="X23" s="85">
        <v>571</v>
      </c>
      <c r="Y23" s="86">
        <v>592</v>
      </c>
      <c r="Z23" s="86">
        <v>202</v>
      </c>
      <c r="AA23" s="86">
        <v>206</v>
      </c>
      <c r="AB23" s="83">
        <v>9</v>
      </c>
      <c r="AC23" s="83">
        <v>9</v>
      </c>
      <c r="AD23" s="83">
        <v>4</v>
      </c>
      <c r="AE23" s="83">
        <v>4</v>
      </c>
      <c r="AF23" s="13" t="s">
        <v>16</v>
      </c>
      <c r="AG23" s="29"/>
    </row>
    <row r="24" spans="2:33" ht="12">
      <c r="B24" s="17" t="s">
        <v>17</v>
      </c>
      <c r="C24" s="14">
        <f>'97-1'!G24+'97-1'!T24+'97-2'!C24</f>
        <v>19127</v>
      </c>
      <c r="D24" s="14">
        <f>'97-1'!H24+'97-1'!U24+'97-2'!D24</f>
        <v>19830</v>
      </c>
      <c r="E24" s="14">
        <f>'97-1'!I24+'97-1'!V24+'97-2'!E24</f>
        <v>1033</v>
      </c>
      <c r="F24" s="14">
        <f>'97-1'!J24+'97-1'!W24+'97-2'!F24</f>
        <v>1036</v>
      </c>
      <c r="G24" s="14">
        <f t="shared" si="0"/>
        <v>19081</v>
      </c>
      <c r="H24" s="14">
        <f t="shared" si="1"/>
        <v>19779</v>
      </c>
      <c r="I24" s="14">
        <f t="shared" si="2"/>
        <v>1016</v>
      </c>
      <c r="J24" s="14">
        <f t="shared" si="3"/>
        <v>1018</v>
      </c>
      <c r="K24" s="18">
        <v>138</v>
      </c>
      <c r="L24" s="18">
        <v>154</v>
      </c>
      <c r="M24" s="18">
        <v>7</v>
      </c>
      <c r="N24" s="18">
        <v>7</v>
      </c>
      <c r="O24" s="19"/>
      <c r="P24" s="19">
        <v>18943</v>
      </c>
      <c r="Q24" s="52">
        <v>19625</v>
      </c>
      <c r="R24" s="52">
        <v>1009</v>
      </c>
      <c r="S24" s="18">
        <v>1011</v>
      </c>
      <c r="T24" s="75">
        <f t="shared" si="4"/>
        <v>39</v>
      </c>
      <c r="U24" s="75">
        <f t="shared" si="5"/>
        <v>44</v>
      </c>
      <c r="V24" s="75">
        <f t="shared" si="6"/>
        <v>16</v>
      </c>
      <c r="W24" s="75">
        <f t="shared" si="7"/>
        <v>17</v>
      </c>
      <c r="X24" s="87">
        <v>38</v>
      </c>
      <c r="Y24" s="88">
        <v>43</v>
      </c>
      <c r="Z24" s="88">
        <v>16</v>
      </c>
      <c r="AA24" s="88">
        <v>17</v>
      </c>
      <c r="AB24" s="84">
        <v>1</v>
      </c>
      <c r="AC24" s="84">
        <v>1</v>
      </c>
      <c r="AD24" s="18">
        <v>0</v>
      </c>
      <c r="AE24" s="52">
        <v>0</v>
      </c>
      <c r="AF24" s="17" t="s">
        <v>17</v>
      </c>
      <c r="AG24" s="30"/>
    </row>
    <row r="25" spans="2:33" ht="12">
      <c r="B25" s="17" t="s">
        <v>18</v>
      </c>
      <c r="C25" s="14">
        <f>'97-1'!G25+'97-1'!T25+'97-2'!C25</f>
        <v>13550</v>
      </c>
      <c r="D25" s="14">
        <f>'97-1'!H25+'97-1'!U25+'97-2'!D25</f>
        <v>14669</v>
      </c>
      <c r="E25" s="14">
        <f>'97-1'!I25+'97-1'!V25+'97-2'!E25</f>
        <v>517</v>
      </c>
      <c r="F25" s="14">
        <f>'97-1'!J25+'97-1'!W25+'97-2'!F25</f>
        <v>525</v>
      </c>
      <c r="G25" s="14">
        <f t="shared" si="0"/>
        <v>13525</v>
      </c>
      <c r="H25" s="14">
        <f t="shared" si="1"/>
        <v>14644</v>
      </c>
      <c r="I25" s="14">
        <f t="shared" si="2"/>
        <v>507</v>
      </c>
      <c r="J25" s="14">
        <f t="shared" si="3"/>
        <v>515</v>
      </c>
      <c r="K25" s="18">
        <v>111</v>
      </c>
      <c r="L25" s="18">
        <v>116</v>
      </c>
      <c r="M25" s="18">
        <v>2</v>
      </c>
      <c r="N25" s="18">
        <v>2</v>
      </c>
      <c r="O25" s="19"/>
      <c r="P25" s="19">
        <v>13414</v>
      </c>
      <c r="Q25" s="52">
        <v>14528</v>
      </c>
      <c r="R25" s="52">
        <v>505</v>
      </c>
      <c r="S25" s="18">
        <v>513</v>
      </c>
      <c r="T25" s="75">
        <f t="shared" si="4"/>
        <v>21</v>
      </c>
      <c r="U25" s="75">
        <f t="shared" si="5"/>
        <v>21</v>
      </c>
      <c r="V25" s="75">
        <f t="shared" si="6"/>
        <v>9</v>
      </c>
      <c r="W25" s="75">
        <f t="shared" si="7"/>
        <v>9</v>
      </c>
      <c r="X25" s="87">
        <v>21</v>
      </c>
      <c r="Y25" s="88">
        <v>21</v>
      </c>
      <c r="Z25" s="88">
        <v>9</v>
      </c>
      <c r="AA25" s="88">
        <v>9</v>
      </c>
      <c r="AB25" s="18">
        <v>0</v>
      </c>
      <c r="AC25" s="18">
        <v>0</v>
      </c>
      <c r="AD25" s="18">
        <v>0</v>
      </c>
      <c r="AE25" s="52">
        <v>0</v>
      </c>
      <c r="AF25" s="17" t="s">
        <v>18</v>
      </c>
      <c r="AG25" s="30"/>
    </row>
    <row r="26" spans="2:33" ht="12">
      <c r="B26" s="17" t="s">
        <v>19</v>
      </c>
      <c r="C26" s="14">
        <f>'97-1'!G26+'97-1'!T26+'97-2'!C26</f>
        <v>19423</v>
      </c>
      <c r="D26" s="14">
        <f>'97-1'!H26+'97-1'!U26+'97-2'!D26</f>
        <v>20358</v>
      </c>
      <c r="E26" s="14">
        <f>'97-1'!I26+'97-1'!V26+'97-2'!E26</f>
        <v>1007</v>
      </c>
      <c r="F26" s="14">
        <f>'97-1'!J26+'97-1'!W26+'97-2'!F26</f>
        <v>1043</v>
      </c>
      <c r="G26" s="14">
        <f t="shared" si="0"/>
        <v>19387</v>
      </c>
      <c r="H26" s="14">
        <f t="shared" si="1"/>
        <v>20314</v>
      </c>
      <c r="I26" s="14">
        <f t="shared" si="2"/>
        <v>995</v>
      </c>
      <c r="J26" s="14">
        <f t="shared" si="3"/>
        <v>1029</v>
      </c>
      <c r="K26" s="18">
        <v>87</v>
      </c>
      <c r="L26" s="18">
        <v>105</v>
      </c>
      <c r="M26" s="18">
        <v>7</v>
      </c>
      <c r="N26" s="18">
        <v>7</v>
      </c>
      <c r="O26" s="19"/>
      <c r="P26" s="19">
        <v>19300</v>
      </c>
      <c r="Q26" s="52">
        <v>20209</v>
      </c>
      <c r="R26" s="52">
        <v>988</v>
      </c>
      <c r="S26" s="18">
        <v>1022</v>
      </c>
      <c r="T26" s="75">
        <f t="shared" si="4"/>
        <v>22</v>
      </c>
      <c r="U26" s="75">
        <f t="shared" si="5"/>
        <v>30</v>
      </c>
      <c r="V26" s="75">
        <f t="shared" si="6"/>
        <v>12</v>
      </c>
      <c r="W26" s="75">
        <f t="shared" si="7"/>
        <v>14</v>
      </c>
      <c r="X26" s="87">
        <v>20</v>
      </c>
      <c r="Y26" s="88">
        <v>28</v>
      </c>
      <c r="Z26" s="88">
        <v>11</v>
      </c>
      <c r="AA26" s="88">
        <v>13</v>
      </c>
      <c r="AB26" s="84">
        <v>2</v>
      </c>
      <c r="AC26" s="84">
        <v>2</v>
      </c>
      <c r="AD26" s="84">
        <v>1</v>
      </c>
      <c r="AE26" s="84">
        <v>1</v>
      </c>
      <c r="AF26" s="17" t="s">
        <v>19</v>
      </c>
      <c r="AG26" s="30"/>
    </row>
    <row r="27" spans="2:33" ht="12">
      <c r="B27" s="17" t="s">
        <v>20</v>
      </c>
      <c r="C27" s="14">
        <f>'97-1'!G27+'97-1'!T27+'97-2'!C27</f>
        <v>41235</v>
      </c>
      <c r="D27" s="14">
        <f>'97-1'!H27+'97-1'!U27+'97-2'!D27</f>
        <v>41720</v>
      </c>
      <c r="E27" s="14">
        <f>'97-1'!I27+'97-1'!V27+'97-2'!E27</f>
        <v>1146</v>
      </c>
      <c r="F27" s="14">
        <f>'97-1'!J27+'97-1'!W27+'97-2'!F27</f>
        <v>1164</v>
      </c>
      <c r="G27" s="14">
        <f t="shared" si="0"/>
        <v>41200</v>
      </c>
      <c r="H27" s="14">
        <f t="shared" si="1"/>
        <v>41686</v>
      </c>
      <c r="I27" s="14">
        <f t="shared" si="2"/>
        <v>1140</v>
      </c>
      <c r="J27" s="14">
        <f t="shared" si="3"/>
        <v>1158</v>
      </c>
      <c r="K27" s="18">
        <v>211</v>
      </c>
      <c r="L27" s="18">
        <v>216</v>
      </c>
      <c r="M27" s="18">
        <v>8</v>
      </c>
      <c r="N27" s="18">
        <v>8</v>
      </c>
      <c r="O27" s="19"/>
      <c r="P27" s="19">
        <v>40989</v>
      </c>
      <c r="Q27" s="52">
        <v>41470</v>
      </c>
      <c r="R27" s="52">
        <v>1132</v>
      </c>
      <c r="S27" s="18">
        <v>1150</v>
      </c>
      <c r="T27" s="75">
        <f t="shared" si="4"/>
        <v>18</v>
      </c>
      <c r="U27" s="75">
        <f t="shared" si="5"/>
        <v>18</v>
      </c>
      <c r="V27" s="75">
        <f t="shared" si="6"/>
        <v>6</v>
      </c>
      <c r="W27" s="75">
        <f t="shared" si="7"/>
        <v>6</v>
      </c>
      <c r="X27" s="87">
        <v>18</v>
      </c>
      <c r="Y27" s="88">
        <v>18</v>
      </c>
      <c r="Z27" s="88">
        <v>6</v>
      </c>
      <c r="AA27" s="88">
        <v>6</v>
      </c>
      <c r="AB27" s="18">
        <v>0</v>
      </c>
      <c r="AC27" s="18">
        <v>0</v>
      </c>
      <c r="AD27" s="18">
        <v>0</v>
      </c>
      <c r="AE27" s="52">
        <v>0</v>
      </c>
      <c r="AF27" s="17" t="s">
        <v>20</v>
      </c>
      <c r="AG27" s="30"/>
    </row>
    <row r="28" spans="2:33" ht="12">
      <c r="B28" s="17" t="s">
        <v>21</v>
      </c>
      <c r="C28" s="14">
        <f>'97-1'!G28+'97-1'!T28+'97-2'!C28</f>
        <v>31977</v>
      </c>
      <c r="D28" s="14">
        <f>'97-1'!H28+'97-1'!U28+'97-2'!D28</f>
        <v>39401</v>
      </c>
      <c r="E28" s="14">
        <f>'97-1'!I28+'97-1'!V28+'97-2'!E28</f>
        <v>252</v>
      </c>
      <c r="F28" s="14">
        <f>'97-1'!J28+'97-1'!W28+'97-2'!F28</f>
        <v>256</v>
      </c>
      <c r="G28" s="14">
        <f t="shared" si="0"/>
        <v>31947</v>
      </c>
      <c r="H28" s="14">
        <f t="shared" si="1"/>
        <v>39371</v>
      </c>
      <c r="I28" s="14">
        <f t="shared" si="2"/>
        <v>249</v>
      </c>
      <c r="J28" s="14">
        <f t="shared" si="3"/>
        <v>253</v>
      </c>
      <c r="K28" s="18">
        <v>246</v>
      </c>
      <c r="L28" s="18">
        <v>254</v>
      </c>
      <c r="M28" s="18">
        <v>0</v>
      </c>
      <c r="N28" s="18">
        <v>0</v>
      </c>
      <c r="O28" s="19"/>
      <c r="P28" s="19">
        <v>31701</v>
      </c>
      <c r="Q28" s="52">
        <v>39117</v>
      </c>
      <c r="R28" s="52">
        <v>249</v>
      </c>
      <c r="S28" s="18">
        <v>253</v>
      </c>
      <c r="T28" s="75">
        <f t="shared" si="4"/>
        <v>12</v>
      </c>
      <c r="U28" s="75">
        <f t="shared" si="5"/>
        <v>12</v>
      </c>
      <c r="V28" s="75">
        <f t="shared" si="6"/>
        <v>1</v>
      </c>
      <c r="W28" s="75">
        <f t="shared" si="7"/>
        <v>1</v>
      </c>
      <c r="X28" s="87">
        <v>12</v>
      </c>
      <c r="Y28" s="88">
        <v>12</v>
      </c>
      <c r="Z28" s="88">
        <v>1</v>
      </c>
      <c r="AA28" s="88">
        <v>1</v>
      </c>
      <c r="AB28" s="18">
        <v>0</v>
      </c>
      <c r="AC28" s="18">
        <v>0</v>
      </c>
      <c r="AD28" s="18">
        <v>0</v>
      </c>
      <c r="AE28" s="52">
        <v>0</v>
      </c>
      <c r="AF28" s="17" t="s">
        <v>21</v>
      </c>
      <c r="AG28" s="30"/>
    </row>
    <row r="29" spans="2:33" ht="12">
      <c r="B29" s="17" t="s">
        <v>22</v>
      </c>
      <c r="C29" s="14">
        <f>'97-1'!G29+'97-1'!T29+'97-2'!C29</f>
        <v>42683</v>
      </c>
      <c r="D29" s="14">
        <f>'97-1'!H29+'97-1'!U29+'97-2'!D29</f>
        <v>43496</v>
      </c>
      <c r="E29" s="14">
        <f>'97-1'!I29+'97-1'!V29+'97-2'!E29</f>
        <v>1371</v>
      </c>
      <c r="F29" s="14">
        <f>'97-1'!J29+'97-1'!W29+'97-2'!F29</f>
        <v>1374</v>
      </c>
      <c r="G29" s="14">
        <f t="shared" si="0"/>
        <v>42477</v>
      </c>
      <c r="H29" s="14">
        <f t="shared" si="1"/>
        <v>43290</v>
      </c>
      <c r="I29" s="14">
        <f t="shared" si="2"/>
        <v>1315</v>
      </c>
      <c r="J29" s="14">
        <f t="shared" si="3"/>
        <v>1318</v>
      </c>
      <c r="K29" s="18">
        <v>165</v>
      </c>
      <c r="L29" s="18">
        <v>171</v>
      </c>
      <c r="M29" s="18">
        <v>5</v>
      </c>
      <c r="N29" s="18">
        <v>5</v>
      </c>
      <c r="O29" s="19"/>
      <c r="P29" s="19">
        <v>42312</v>
      </c>
      <c r="Q29" s="52">
        <v>43119</v>
      </c>
      <c r="R29" s="52">
        <v>1310</v>
      </c>
      <c r="S29" s="18">
        <v>1313</v>
      </c>
      <c r="T29" s="75">
        <f t="shared" si="4"/>
        <v>189</v>
      </c>
      <c r="U29" s="75">
        <f t="shared" si="5"/>
        <v>189</v>
      </c>
      <c r="V29" s="75">
        <f t="shared" si="6"/>
        <v>55</v>
      </c>
      <c r="W29" s="75">
        <f t="shared" si="7"/>
        <v>55</v>
      </c>
      <c r="X29" s="87">
        <v>186</v>
      </c>
      <c r="Y29" s="88">
        <v>186</v>
      </c>
      <c r="Z29" s="88">
        <v>53</v>
      </c>
      <c r="AA29" s="88">
        <v>53</v>
      </c>
      <c r="AB29" s="84">
        <v>3</v>
      </c>
      <c r="AC29" s="84">
        <v>3</v>
      </c>
      <c r="AD29" s="84">
        <v>2</v>
      </c>
      <c r="AE29" s="84">
        <v>2</v>
      </c>
      <c r="AF29" s="17" t="s">
        <v>22</v>
      </c>
      <c r="AG29" s="30"/>
    </row>
    <row r="30" spans="2:33" ht="12">
      <c r="B30" s="17" t="s">
        <v>23</v>
      </c>
      <c r="C30" s="14">
        <f>'97-1'!G30+'97-1'!T30+'97-2'!C30</f>
        <v>11560</v>
      </c>
      <c r="D30" s="14">
        <f>'97-1'!H30+'97-1'!U30+'97-2'!D30</f>
        <v>12243</v>
      </c>
      <c r="E30" s="14">
        <f>'97-1'!I30+'97-1'!V30+'97-2'!E30</f>
        <v>475</v>
      </c>
      <c r="F30" s="14">
        <f>'97-1'!J30+'97-1'!W30+'97-2'!F30</f>
        <v>500</v>
      </c>
      <c r="G30" s="14">
        <f t="shared" si="0"/>
        <v>11521</v>
      </c>
      <c r="H30" s="14">
        <f t="shared" si="1"/>
        <v>12200</v>
      </c>
      <c r="I30" s="14">
        <f t="shared" si="2"/>
        <v>468</v>
      </c>
      <c r="J30" s="14">
        <f t="shared" si="3"/>
        <v>492</v>
      </c>
      <c r="K30" s="18">
        <v>117</v>
      </c>
      <c r="L30" s="18">
        <v>129</v>
      </c>
      <c r="M30" s="18">
        <v>4</v>
      </c>
      <c r="N30" s="18">
        <v>4</v>
      </c>
      <c r="O30" s="19"/>
      <c r="P30" s="19">
        <v>11404</v>
      </c>
      <c r="Q30" s="52">
        <v>12071</v>
      </c>
      <c r="R30" s="52">
        <v>464</v>
      </c>
      <c r="S30" s="18">
        <v>488</v>
      </c>
      <c r="T30" s="75">
        <f t="shared" si="4"/>
        <v>28</v>
      </c>
      <c r="U30" s="75">
        <f t="shared" si="5"/>
        <v>32</v>
      </c>
      <c r="V30" s="75">
        <f t="shared" si="6"/>
        <v>7</v>
      </c>
      <c r="W30" s="75">
        <f t="shared" si="7"/>
        <v>8</v>
      </c>
      <c r="X30" s="87">
        <v>28</v>
      </c>
      <c r="Y30" s="88">
        <v>32</v>
      </c>
      <c r="Z30" s="88">
        <v>7</v>
      </c>
      <c r="AA30" s="88">
        <v>8</v>
      </c>
      <c r="AB30" s="18">
        <v>0</v>
      </c>
      <c r="AC30" s="18">
        <v>0</v>
      </c>
      <c r="AD30" s="18">
        <v>0</v>
      </c>
      <c r="AE30" s="52">
        <v>0</v>
      </c>
      <c r="AF30" s="17" t="s">
        <v>23</v>
      </c>
      <c r="AG30" s="30"/>
    </row>
    <row r="31" spans="2:33" ht="12">
      <c r="B31" s="17" t="s">
        <v>24</v>
      </c>
      <c r="C31" s="14">
        <f>'97-1'!G31+'97-1'!T31+'97-2'!C31</f>
        <v>6823</v>
      </c>
      <c r="D31" s="14">
        <f>'97-1'!H31+'97-1'!U31+'97-2'!D31</f>
        <v>7347</v>
      </c>
      <c r="E31" s="14">
        <f>'97-1'!I31+'97-1'!V31+'97-2'!E31</f>
        <v>325</v>
      </c>
      <c r="F31" s="14">
        <f>'97-1'!J31+'97-1'!W31+'97-2'!F31</f>
        <v>330</v>
      </c>
      <c r="G31" s="14">
        <f t="shared" si="0"/>
        <v>6804</v>
      </c>
      <c r="H31" s="14">
        <f t="shared" si="1"/>
        <v>7328</v>
      </c>
      <c r="I31" s="14">
        <f t="shared" si="2"/>
        <v>318</v>
      </c>
      <c r="J31" s="14">
        <f t="shared" si="3"/>
        <v>323</v>
      </c>
      <c r="K31" s="18">
        <v>29</v>
      </c>
      <c r="L31" s="18">
        <v>29</v>
      </c>
      <c r="M31" s="18">
        <v>0</v>
      </c>
      <c r="N31" s="18">
        <v>0</v>
      </c>
      <c r="O31" s="19"/>
      <c r="P31" s="19">
        <v>6775</v>
      </c>
      <c r="Q31" s="52">
        <v>7299</v>
      </c>
      <c r="R31" s="52">
        <v>318</v>
      </c>
      <c r="S31" s="18">
        <v>323</v>
      </c>
      <c r="T31" s="75">
        <f t="shared" si="4"/>
        <v>16</v>
      </c>
      <c r="U31" s="75">
        <f t="shared" si="5"/>
        <v>16</v>
      </c>
      <c r="V31" s="75">
        <f t="shared" si="6"/>
        <v>6</v>
      </c>
      <c r="W31" s="75">
        <f t="shared" si="7"/>
        <v>6</v>
      </c>
      <c r="X31" s="87">
        <v>14</v>
      </c>
      <c r="Y31" s="88">
        <v>14</v>
      </c>
      <c r="Z31" s="88">
        <v>6</v>
      </c>
      <c r="AA31" s="88">
        <v>6</v>
      </c>
      <c r="AB31" s="84">
        <v>2</v>
      </c>
      <c r="AC31" s="84">
        <v>2</v>
      </c>
      <c r="AD31" s="18">
        <v>0</v>
      </c>
      <c r="AE31" s="52">
        <v>0</v>
      </c>
      <c r="AF31" s="17" t="s">
        <v>24</v>
      </c>
      <c r="AG31" s="30"/>
    </row>
    <row r="32" spans="2:33" ht="12">
      <c r="B32" s="17" t="s">
        <v>25</v>
      </c>
      <c r="C32" s="14">
        <f>'97-1'!G32+'97-1'!T32+'97-2'!C32</f>
        <v>12140</v>
      </c>
      <c r="D32" s="14">
        <f>'97-1'!H32+'97-1'!U32+'97-2'!D32</f>
        <v>12899</v>
      </c>
      <c r="E32" s="14">
        <f>'97-1'!I32+'97-1'!V32+'97-2'!E32</f>
        <v>191</v>
      </c>
      <c r="F32" s="14">
        <f>'97-1'!J32+'97-1'!W32+'97-2'!F32</f>
        <v>390</v>
      </c>
      <c r="G32" s="14">
        <f t="shared" si="0"/>
        <v>12121</v>
      </c>
      <c r="H32" s="14">
        <f t="shared" si="1"/>
        <v>12879</v>
      </c>
      <c r="I32" s="14">
        <f t="shared" si="2"/>
        <v>186</v>
      </c>
      <c r="J32" s="14">
        <f t="shared" si="3"/>
        <v>385</v>
      </c>
      <c r="K32" s="18">
        <v>20</v>
      </c>
      <c r="L32" s="18">
        <v>21</v>
      </c>
      <c r="M32" s="18">
        <v>1</v>
      </c>
      <c r="N32" s="18">
        <v>1</v>
      </c>
      <c r="O32" s="19"/>
      <c r="P32" s="19">
        <v>12101</v>
      </c>
      <c r="Q32" s="52">
        <v>12858</v>
      </c>
      <c r="R32" s="52">
        <v>185</v>
      </c>
      <c r="S32" s="18">
        <v>384</v>
      </c>
      <c r="T32" s="75">
        <f t="shared" si="4"/>
        <v>11</v>
      </c>
      <c r="U32" s="75">
        <f t="shared" si="5"/>
        <v>12</v>
      </c>
      <c r="V32" s="75">
        <f t="shared" si="6"/>
        <v>5</v>
      </c>
      <c r="W32" s="75">
        <f t="shared" si="7"/>
        <v>5</v>
      </c>
      <c r="X32" s="87">
        <v>11</v>
      </c>
      <c r="Y32" s="88">
        <v>12</v>
      </c>
      <c r="Z32" s="88">
        <v>5</v>
      </c>
      <c r="AA32" s="88">
        <v>5</v>
      </c>
      <c r="AB32" s="18">
        <v>0</v>
      </c>
      <c r="AC32" s="18">
        <v>0</v>
      </c>
      <c r="AD32" s="18">
        <v>0</v>
      </c>
      <c r="AE32" s="52">
        <v>0</v>
      </c>
      <c r="AF32" s="17" t="s">
        <v>25</v>
      </c>
      <c r="AG32" s="30"/>
    </row>
    <row r="33" spans="2:33" ht="12">
      <c r="B33" s="17" t="s">
        <v>26</v>
      </c>
      <c r="C33" s="14">
        <f>'97-1'!G33+'97-1'!T33+'97-2'!C33</f>
        <v>35154</v>
      </c>
      <c r="D33" s="14">
        <f>'97-1'!H33+'97-1'!U33+'97-2'!D33</f>
        <v>35741</v>
      </c>
      <c r="E33" s="14">
        <f>'97-1'!I33+'97-1'!V33+'97-2'!E33</f>
        <v>1394</v>
      </c>
      <c r="F33" s="14">
        <f>'97-1'!J33+'97-1'!W33+'97-2'!F33</f>
        <v>1134</v>
      </c>
      <c r="G33" s="14">
        <f t="shared" si="0"/>
        <v>34922</v>
      </c>
      <c r="H33" s="14">
        <f t="shared" si="1"/>
        <v>35506</v>
      </c>
      <c r="I33" s="14">
        <f t="shared" si="2"/>
        <v>1304</v>
      </c>
      <c r="J33" s="14">
        <f t="shared" si="3"/>
        <v>1044</v>
      </c>
      <c r="K33" s="18">
        <v>183</v>
      </c>
      <c r="L33" s="18">
        <v>185</v>
      </c>
      <c r="M33" s="18">
        <v>6</v>
      </c>
      <c r="N33" s="18">
        <v>6</v>
      </c>
      <c r="O33" s="19"/>
      <c r="P33" s="19">
        <v>34739</v>
      </c>
      <c r="Q33" s="52">
        <v>35321</v>
      </c>
      <c r="R33" s="52">
        <v>1298</v>
      </c>
      <c r="S33" s="18">
        <v>1038</v>
      </c>
      <c r="T33" s="75">
        <f t="shared" si="4"/>
        <v>224</v>
      </c>
      <c r="U33" s="75">
        <f t="shared" si="5"/>
        <v>227</v>
      </c>
      <c r="V33" s="75">
        <f t="shared" si="6"/>
        <v>89</v>
      </c>
      <c r="W33" s="75">
        <f t="shared" si="7"/>
        <v>89</v>
      </c>
      <c r="X33" s="87">
        <v>223</v>
      </c>
      <c r="Y33" s="88">
        <v>226</v>
      </c>
      <c r="Z33" s="88">
        <v>88</v>
      </c>
      <c r="AA33" s="88">
        <v>88</v>
      </c>
      <c r="AB33" s="84">
        <v>1</v>
      </c>
      <c r="AC33" s="84">
        <v>1</v>
      </c>
      <c r="AD33" s="84">
        <v>1</v>
      </c>
      <c r="AE33" s="84">
        <v>1</v>
      </c>
      <c r="AF33" s="17" t="s">
        <v>26</v>
      </c>
      <c r="AG33" s="30"/>
    </row>
    <row r="34" spans="2:33" s="12" customFormat="1" ht="12">
      <c r="B34" s="13" t="s">
        <v>27</v>
      </c>
      <c r="C34" s="14">
        <f>'97-1'!G34+'97-1'!T34+'97-2'!C34</f>
        <v>97256</v>
      </c>
      <c r="D34" s="14">
        <f>'97-1'!H34+'97-1'!U34+'97-2'!D34</f>
        <v>102458</v>
      </c>
      <c r="E34" s="14">
        <f>'97-1'!I34+'97-1'!V34+'97-2'!E34</f>
        <v>3898</v>
      </c>
      <c r="F34" s="14">
        <f>'97-1'!J34+'97-1'!W34+'97-2'!F34</f>
        <v>4041</v>
      </c>
      <c r="G34" s="14">
        <f t="shared" si="0"/>
        <v>97023</v>
      </c>
      <c r="H34" s="14">
        <f t="shared" si="1"/>
        <v>102213</v>
      </c>
      <c r="I34" s="14">
        <f t="shared" si="2"/>
        <v>3836</v>
      </c>
      <c r="J34" s="14">
        <f t="shared" si="3"/>
        <v>3979</v>
      </c>
      <c r="K34" s="14">
        <v>739</v>
      </c>
      <c r="L34" s="14">
        <v>767</v>
      </c>
      <c r="M34" s="14">
        <v>32</v>
      </c>
      <c r="N34" s="14">
        <v>33</v>
      </c>
      <c r="O34" s="15"/>
      <c r="P34" s="15">
        <v>96284</v>
      </c>
      <c r="Q34" s="51">
        <v>101446</v>
      </c>
      <c r="R34" s="51">
        <v>3804</v>
      </c>
      <c r="S34" s="14">
        <v>3946</v>
      </c>
      <c r="T34" s="75">
        <f t="shared" si="4"/>
        <v>198</v>
      </c>
      <c r="U34" s="75">
        <f t="shared" si="5"/>
        <v>210</v>
      </c>
      <c r="V34" s="75">
        <f t="shared" si="6"/>
        <v>58</v>
      </c>
      <c r="W34" s="75">
        <f t="shared" si="7"/>
        <v>58</v>
      </c>
      <c r="X34" s="85">
        <v>196</v>
      </c>
      <c r="Y34" s="86">
        <v>208</v>
      </c>
      <c r="Z34" s="86">
        <v>56</v>
      </c>
      <c r="AA34" s="86">
        <v>56</v>
      </c>
      <c r="AB34" s="83">
        <v>2</v>
      </c>
      <c r="AC34" s="83">
        <v>2</v>
      </c>
      <c r="AD34" s="83">
        <v>2</v>
      </c>
      <c r="AE34" s="83">
        <v>2</v>
      </c>
      <c r="AF34" s="13" t="s">
        <v>27</v>
      </c>
      <c r="AG34" s="29"/>
    </row>
    <row r="35" spans="2:33" ht="12">
      <c r="B35" s="17" t="s">
        <v>28</v>
      </c>
      <c r="C35" s="14">
        <f>'97-1'!G35+'97-1'!T35+'97-2'!C35</f>
        <v>6968</v>
      </c>
      <c r="D35" s="14">
        <f>'97-1'!H35+'97-1'!U35+'97-2'!D35</f>
        <v>7392</v>
      </c>
      <c r="E35" s="14">
        <f>'97-1'!I35+'97-1'!V35+'97-2'!E35</f>
        <v>307</v>
      </c>
      <c r="F35" s="14">
        <f>'97-1'!J35+'97-1'!W35+'97-2'!F35</f>
        <v>316</v>
      </c>
      <c r="G35" s="14">
        <f t="shared" si="0"/>
        <v>6966</v>
      </c>
      <c r="H35" s="14">
        <f t="shared" si="1"/>
        <v>7390</v>
      </c>
      <c r="I35" s="14">
        <f t="shared" si="2"/>
        <v>307</v>
      </c>
      <c r="J35" s="14">
        <f t="shared" si="3"/>
        <v>316</v>
      </c>
      <c r="K35" s="18">
        <v>62</v>
      </c>
      <c r="L35" s="18">
        <v>65</v>
      </c>
      <c r="M35" s="18">
        <v>2</v>
      </c>
      <c r="N35" s="18">
        <v>3</v>
      </c>
      <c r="O35" s="19"/>
      <c r="P35" s="19">
        <v>6904</v>
      </c>
      <c r="Q35" s="52">
        <v>7325</v>
      </c>
      <c r="R35" s="52">
        <v>305</v>
      </c>
      <c r="S35" s="18">
        <v>313</v>
      </c>
      <c r="T35" s="75">
        <f t="shared" si="4"/>
        <v>0</v>
      </c>
      <c r="U35" s="75">
        <f t="shared" si="5"/>
        <v>0</v>
      </c>
      <c r="V35" s="75">
        <f t="shared" si="6"/>
        <v>0</v>
      </c>
      <c r="W35" s="75">
        <f t="shared" si="7"/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52">
        <v>0</v>
      </c>
      <c r="AF35" s="17" t="s">
        <v>28</v>
      </c>
      <c r="AG35" s="30"/>
    </row>
    <row r="36" spans="2:33" ht="12">
      <c r="B36" s="17" t="s">
        <v>29</v>
      </c>
      <c r="C36" s="14">
        <f>'97-1'!G36+'97-1'!T36+'97-2'!C36</f>
        <v>7470</v>
      </c>
      <c r="D36" s="14">
        <f>'97-1'!H36+'97-1'!U36+'97-2'!D36</f>
        <v>7692</v>
      </c>
      <c r="E36" s="14">
        <f>'97-1'!I36+'97-1'!V36+'97-2'!E36</f>
        <v>363</v>
      </c>
      <c r="F36" s="14">
        <f>'97-1'!J36+'97-1'!W36+'97-2'!F36</f>
        <v>369</v>
      </c>
      <c r="G36" s="14">
        <f t="shared" si="0"/>
        <v>7459</v>
      </c>
      <c r="H36" s="14">
        <f t="shared" si="1"/>
        <v>7680</v>
      </c>
      <c r="I36" s="14">
        <f t="shared" si="2"/>
        <v>360</v>
      </c>
      <c r="J36" s="14">
        <f t="shared" si="3"/>
        <v>366</v>
      </c>
      <c r="K36" s="18">
        <v>59</v>
      </c>
      <c r="L36" s="18">
        <v>59</v>
      </c>
      <c r="M36" s="18">
        <v>2</v>
      </c>
      <c r="N36" s="18">
        <v>2</v>
      </c>
      <c r="O36" s="19"/>
      <c r="P36" s="19">
        <v>7400</v>
      </c>
      <c r="Q36" s="52">
        <v>7621</v>
      </c>
      <c r="R36" s="52">
        <v>358</v>
      </c>
      <c r="S36" s="18">
        <v>364</v>
      </c>
      <c r="T36" s="75">
        <f t="shared" si="4"/>
        <v>9</v>
      </c>
      <c r="U36" s="75">
        <f t="shared" si="5"/>
        <v>10</v>
      </c>
      <c r="V36" s="75">
        <f t="shared" si="6"/>
        <v>3</v>
      </c>
      <c r="W36" s="75">
        <f t="shared" si="7"/>
        <v>3</v>
      </c>
      <c r="X36" s="87">
        <v>9</v>
      </c>
      <c r="Y36" s="88">
        <v>10</v>
      </c>
      <c r="Z36" s="88">
        <v>3</v>
      </c>
      <c r="AA36" s="88">
        <v>3</v>
      </c>
      <c r="AB36" s="18">
        <v>0</v>
      </c>
      <c r="AC36" s="18">
        <v>0</v>
      </c>
      <c r="AD36" s="18">
        <v>0</v>
      </c>
      <c r="AE36" s="52">
        <v>0</v>
      </c>
      <c r="AF36" s="17" t="s">
        <v>29</v>
      </c>
      <c r="AG36" s="30"/>
    </row>
    <row r="37" spans="2:33" ht="12">
      <c r="B37" s="17" t="s">
        <v>30</v>
      </c>
      <c r="C37" s="14">
        <f>'97-1'!G37+'97-1'!T37+'97-2'!C37</f>
        <v>4512</v>
      </c>
      <c r="D37" s="14">
        <f>'97-1'!H37+'97-1'!U37+'97-2'!D37</f>
        <v>4657</v>
      </c>
      <c r="E37" s="14">
        <f>'97-1'!I37+'97-1'!V37+'97-2'!E37</f>
        <v>234</v>
      </c>
      <c r="F37" s="14">
        <f>'97-1'!J37+'97-1'!W37+'97-2'!F37</f>
        <v>240</v>
      </c>
      <c r="G37" s="14">
        <f t="shared" si="0"/>
        <v>4510</v>
      </c>
      <c r="H37" s="14">
        <f t="shared" si="1"/>
        <v>4655</v>
      </c>
      <c r="I37" s="14">
        <f t="shared" si="2"/>
        <v>234</v>
      </c>
      <c r="J37" s="14">
        <f t="shared" si="3"/>
        <v>240</v>
      </c>
      <c r="K37" s="18">
        <v>62</v>
      </c>
      <c r="L37" s="18">
        <v>62</v>
      </c>
      <c r="M37" s="18">
        <v>3</v>
      </c>
      <c r="N37" s="18">
        <v>3</v>
      </c>
      <c r="O37" s="19"/>
      <c r="P37" s="19">
        <v>4448</v>
      </c>
      <c r="Q37" s="52">
        <v>4593</v>
      </c>
      <c r="R37" s="52">
        <v>231</v>
      </c>
      <c r="S37" s="18">
        <v>237</v>
      </c>
      <c r="T37" s="75">
        <f t="shared" si="4"/>
        <v>0</v>
      </c>
      <c r="U37" s="75">
        <f t="shared" si="5"/>
        <v>0</v>
      </c>
      <c r="V37" s="75">
        <f t="shared" si="6"/>
        <v>0</v>
      </c>
      <c r="W37" s="75">
        <f t="shared" si="7"/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52">
        <v>0</v>
      </c>
      <c r="AF37" s="17" t="s">
        <v>30</v>
      </c>
      <c r="AG37" s="30"/>
    </row>
    <row r="38" spans="2:33" ht="12">
      <c r="B38" s="17" t="s">
        <v>31</v>
      </c>
      <c r="C38" s="14">
        <f>'97-1'!G38+'97-1'!T38+'97-2'!C38</f>
        <v>12477</v>
      </c>
      <c r="D38" s="14">
        <f>'97-1'!H38+'97-1'!U38+'97-2'!D38</f>
        <v>13405</v>
      </c>
      <c r="E38" s="14">
        <f>'97-1'!I38+'97-1'!V38+'97-2'!E38</f>
        <v>513</v>
      </c>
      <c r="F38" s="14">
        <f>'97-1'!J38+'97-1'!W38+'97-2'!F38</f>
        <v>581</v>
      </c>
      <c r="G38" s="14">
        <f t="shared" si="0"/>
        <v>12456</v>
      </c>
      <c r="H38" s="14">
        <f t="shared" si="1"/>
        <v>13383</v>
      </c>
      <c r="I38" s="14">
        <f t="shared" si="2"/>
        <v>508</v>
      </c>
      <c r="J38" s="14">
        <f t="shared" si="3"/>
        <v>576</v>
      </c>
      <c r="K38" s="18">
        <v>141</v>
      </c>
      <c r="L38" s="18">
        <v>151</v>
      </c>
      <c r="M38" s="18">
        <v>9</v>
      </c>
      <c r="N38" s="18">
        <v>9</v>
      </c>
      <c r="O38" s="19"/>
      <c r="P38" s="19">
        <v>12315</v>
      </c>
      <c r="Q38" s="52">
        <v>13232</v>
      </c>
      <c r="R38" s="52">
        <v>499</v>
      </c>
      <c r="S38" s="18">
        <v>567</v>
      </c>
      <c r="T38" s="75">
        <f t="shared" si="4"/>
        <v>9</v>
      </c>
      <c r="U38" s="75">
        <f t="shared" si="5"/>
        <v>10</v>
      </c>
      <c r="V38" s="75">
        <f t="shared" si="6"/>
        <v>4</v>
      </c>
      <c r="W38" s="75">
        <f t="shared" si="7"/>
        <v>4</v>
      </c>
      <c r="X38" s="87">
        <v>8</v>
      </c>
      <c r="Y38" s="88">
        <v>9</v>
      </c>
      <c r="Z38" s="88">
        <v>3</v>
      </c>
      <c r="AA38" s="88">
        <v>3</v>
      </c>
      <c r="AB38" s="84">
        <v>1</v>
      </c>
      <c r="AC38" s="84">
        <v>1</v>
      </c>
      <c r="AD38" s="84">
        <v>1</v>
      </c>
      <c r="AE38" s="84">
        <v>1</v>
      </c>
      <c r="AF38" s="17" t="s">
        <v>31</v>
      </c>
      <c r="AG38" s="30"/>
    </row>
    <row r="39" spans="2:33" ht="12">
      <c r="B39" s="17" t="s">
        <v>32</v>
      </c>
      <c r="C39" s="14">
        <f>'97-1'!G39+'97-1'!T39+'97-2'!C39</f>
        <v>53899</v>
      </c>
      <c r="D39" s="14">
        <f>'97-1'!H39+'97-1'!U39+'97-2'!D39</f>
        <v>56526</v>
      </c>
      <c r="E39" s="14">
        <f>'97-1'!I39+'97-1'!V39+'97-2'!E39</f>
        <v>1959</v>
      </c>
      <c r="F39" s="14">
        <f>'97-1'!J39+'97-1'!W39+'97-2'!F39</f>
        <v>1983</v>
      </c>
      <c r="G39" s="14">
        <f t="shared" si="0"/>
        <v>53712</v>
      </c>
      <c r="H39" s="14">
        <f t="shared" si="1"/>
        <v>56329</v>
      </c>
      <c r="I39" s="14">
        <f t="shared" si="2"/>
        <v>1909</v>
      </c>
      <c r="J39" s="14">
        <f t="shared" si="3"/>
        <v>1933</v>
      </c>
      <c r="K39" s="18">
        <v>307</v>
      </c>
      <c r="L39" s="18">
        <v>319</v>
      </c>
      <c r="M39" s="18">
        <v>9</v>
      </c>
      <c r="N39" s="18">
        <v>9</v>
      </c>
      <c r="O39" s="19"/>
      <c r="P39" s="19">
        <v>53405</v>
      </c>
      <c r="Q39" s="52">
        <v>56010</v>
      </c>
      <c r="R39" s="52">
        <v>1900</v>
      </c>
      <c r="S39" s="18">
        <v>1924</v>
      </c>
      <c r="T39" s="75">
        <f t="shared" si="4"/>
        <v>175</v>
      </c>
      <c r="U39" s="75">
        <f t="shared" si="5"/>
        <v>185</v>
      </c>
      <c r="V39" s="75">
        <f t="shared" si="6"/>
        <v>48</v>
      </c>
      <c r="W39" s="75">
        <f t="shared" si="7"/>
        <v>48</v>
      </c>
      <c r="X39" s="87">
        <v>175</v>
      </c>
      <c r="Y39" s="88">
        <v>185</v>
      </c>
      <c r="Z39" s="88">
        <v>48</v>
      </c>
      <c r="AA39" s="88">
        <v>48</v>
      </c>
      <c r="AB39" s="18">
        <v>0</v>
      </c>
      <c r="AC39" s="18">
        <v>0</v>
      </c>
      <c r="AD39" s="18">
        <v>0</v>
      </c>
      <c r="AE39" s="52">
        <v>0</v>
      </c>
      <c r="AF39" s="17" t="s">
        <v>32</v>
      </c>
      <c r="AG39" s="30"/>
    </row>
    <row r="40" spans="2:33" ht="12">
      <c r="B40" s="17" t="s">
        <v>33</v>
      </c>
      <c r="C40" s="14">
        <f>'97-1'!G40+'97-1'!T40+'97-2'!C40</f>
        <v>11930</v>
      </c>
      <c r="D40" s="14">
        <f>'97-1'!H40+'97-1'!U40+'97-2'!D40</f>
        <v>12786</v>
      </c>
      <c r="E40" s="14">
        <f>'97-1'!I40+'97-1'!V40+'97-2'!E40</f>
        <v>522</v>
      </c>
      <c r="F40" s="14">
        <f>'97-1'!J40+'97-1'!W40+'97-2'!F40</f>
        <v>552</v>
      </c>
      <c r="G40" s="14">
        <f t="shared" si="0"/>
        <v>11920</v>
      </c>
      <c r="H40" s="14">
        <f t="shared" si="1"/>
        <v>12776</v>
      </c>
      <c r="I40" s="14">
        <f t="shared" si="2"/>
        <v>518</v>
      </c>
      <c r="J40" s="14">
        <f t="shared" si="3"/>
        <v>548</v>
      </c>
      <c r="K40" s="18">
        <v>108</v>
      </c>
      <c r="L40" s="18">
        <v>111</v>
      </c>
      <c r="M40" s="18">
        <v>7</v>
      </c>
      <c r="N40" s="18">
        <v>7</v>
      </c>
      <c r="O40" s="19"/>
      <c r="P40" s="19">
        <v>11812</v>
      </c>
      <c r="Q40" s="52">
        <v>12665</v>
      </c>
      <c r="R40" s="52">
        <v>511</v>
      </c>
      <c r="S40" s="18">
        <v>541</v>
      </c>
      <c r="T40" s="75">
        <f t="shared" si="4"/>
        <v>5</v>
      </c>
      <c r="U40" s="75">
        <f t="shared" si="5"/>
        <v>5</v>
      </c>
      <c r="V40" s="75">
        <f t="shared" si="6"/>
        <v>3</v>
      </c>
      <c r="W40" s="75">
        <f t="shared" si="7"/>
        <v>3</v>
      </c>
      <c r="X40" s="87">
        <v>4</v>
      </c>
      <c r="Y40" s="88">
        <v>4</v>
      </c>
      <c r="Z40" s="88">
        <v>2</v>
      </c>
      <c r="AA40" s="88">
        <v>2</v>
      </c>
      <c r="AB40" s="84">
        <v>1</v>
      </c>
      <c r="AC40" s="84">
        <v>1</v>
      </c>
      <c r="AD40" s="84">
        <v>1</v>
      </c>
      <c r="AE40" s="84">
        <v>1</v>
      </c>
      <c r="AF40" s="17" t="s">
        <v>33</v>
      </c>
      <c r="AG40" s="30"/>
    </row>
    <row r="41" spans="2:33" s="12" customFormat="1" ht="12">
      <c r="B41" s="13" t="s">
        <v>34</v>
      </c>
      <c r="C41" s="14">
        <f>'97-1'!G41+'97-1'!T41+'97-2'!C41</f>
        <v>132213</v>
      </c>
      <c r="D41" s="14">
        <f>'97-1'!H41+'97-1'!U41+'97-2'!D41</f>
        <v>138663</v>
      </c>
      <c r="E41" s="14">
        <f>'97-1'!I41+'97-1'!V41+'97-2'!E41</f>
        <v>4724</v>
      </c>
      <c r="F41" s="14">
        <f>'97-1'!J41+'97-1'!W41+'97-2'!F41</f>
        <v>4916</v>
      </c>
      <c r="G41" s="14">
        <f t="shared" si="0"/>
        <v>131111</v>
      </c>
      <c r="H41" s="14">
        <f t="shared" si="1"/>
        <v>137460</v>
      </c>
      <c r="I41" s="14">
        <f t="shared" si="2"/>
        <v>4489</v>
      </c>
      <c r="J41" s="14">
        <f t="shared" si="3"/>
        <v>4661</v>
      </c>
      <c r="K41" s="14">
        <v>677</v>
      </c>
      <c r="L41" s="14">
        <v>704</v>
      </c>
      <c r="M41" s="14">
        <v>17</v>
      </c>
      <c r="N41" s="14">
        <v>18</v>
      </c>
      <c r="O41" s="15"/>
      <c r="P41" s="15">
        <v>130434</v>
      </c>
      <c r="Q41" s="51">
        <v>136756</v>
      </c>
      <c r="R41" s="51">
        <v>4472</v>
      </c>
      <c r="S41" s="14">
        <v>4643</v>
      </c>
      <c r="T41" s="75">
        <f t="shared" si="4"/>
        <v>1002</v>
      </c>
      <c r="U41" s="75">
        <f t="shared" si="5"/>
        <v>1106</v>
      </c>
      <c r="V41" s="75">
        <f t="shared" si="6"/>
        <v>225</v>
      </c>
      <c r="W41" s="75">
        <f t="shared" si="7"/>
        <v>245</v>
      </c>
      <c r="X41" s="85">
        <v>996</v>
      </c>
      <c r="Y41" s="86">
        <v>1100</v>
      </c>
      <c r="Z41" s="86">
        <v>224</v>
      </c>
      <c r="AA41" s="86">
        <v>244</v>
      </c>
      <c r="AB41" s="83">
        <v>6</v>
      </c>
      <c r="AC41" s="83">
        <v>6</v>
      </c>
      <c r="AD41" s="83">
        <v>1</v>
      </c>
      <c r="AE41" s="83">
        <v>1</v>
      </c>
      <c r="AF41" s="13" t="s">
        <v>34</v>
      </c>
      <c r="AG41" s="29"/>
    </row>
    <row r="42" spans="2:33" ht="12">
      <c r="B42" s="17" t="s">
        <v>35</v>
      </c>
      <c r="C42" s="14">
        <f>'97-1'!G42+'97-1'!T42+'97-2'!C42</f>
        <v>9009</v>
      </c>
      <c r="D42" s="14">
        <f>'97-1'!H42+'97-1'!U42+'97-2'!D42</f>
        <v>9483</v>
      </c>
      <c r="E42" s="14">
        <f>'97-1'!I42+'97-1'!V42+'97-2'!E42</f>
        <v>392</v>
      </c>
      <c r="F42" s="14">
        <f>'97-1'!J42+'97-1'!W42+'97-2'!F42</f>
        <v>392</v>
      </c>
      <c r="G42" s="14">
        <f t="shared" si="0"/>
        <v>8980</v>
      </c>
      <c r="H42" s="14">
        <f t="shared" si="1"/>
        <v>9453</v>
      </c>
      <c r="I42" s="14">
        <f t="shared" si="2"/>
        <v>385</v>
      </c>
      <c r="J42" s="14">
        <f t="shared" si="3"/>
        <v>385</v>
      </c>
      <c r="K42" s="18">
        <v>83</v>
      </c>
      <c r="L42" s="18">
        <v>87</v>
      </c>
      <c r="M42" s="18">
        <v>1</v>
      </c>
      <c r="N42" s="18">
        <v>1</v>
      </c>
      <c r="O42" s="19"/>
      <c r="P42" s="19">
        <v>8897</v>
      </c>
      <c r="Q42" s="52">
        <v>9366</v>
      </c>
      <c r="R42" s="52">
        <v>384</v>
      </c>
      <c r="S42" s="18">
        <v>384</v>
      </c>
      <c r="T42" s="75">
        <f t="shared" si="4"/>
        <v>22</v>
      </c>
      <c r="U42" s="75">
        <f t="shared" si="5"/>
        <v>23</v>
      </c>
      <c r="V42" s="75">
        <f t="shared" si="6"/>
        <v>6</v>
      </c>
      <c r="W42" s="75">
        <f t="shared" si="7"/>
        <v>6</v>
      </c>
      <c r="X42" s="87">
        <v>22</v>
      </c>
      <c r="Y42" s="88">
        <v>23</v>
      </c>
      <c r="Z42" s="88">
        <v>6</v>
      </c>
      <c r="AA42" s="88">
        <v>6</v>
      </c>
      <c r="AB42" s="18">
        <v>0</v>
      </c>
      <c r="AC42" s="18">
        <v>0</v>
      </c>
      <c r="AD42" s="18">
        <v>0</v>
      </c>
      <c r="AE42" s="52">
        <v>0</v>
      </c>
      <c r="AF42" s="17" t="s">
        <v>35</v>
      </c>
      <c r="AG42" s="30"/>
    </row>
    <row r="43" spans="2:33" ht="12">
      <c r="B43" s="17" t="s">
        <v>36</v>
      </c>
      <c r="C43" s="14">
        <f>'97-1'!G43+'97-1'!T43+'97-2'!C43</f>
        <v>16454</v>
      </c>
      <c r="D43" s="14">
        <f>'97-1'!H43+'97-1'!U43+'97-2'!D43</f>
        <v>17775</v>
      </c>
      <c r="E43" s="14">
        <f>'97-1'!I43+'97-1'!V43+'97-2'!E43</f>
        <v>588</v>
      </c>
      <c r="F43" s="14">
        <f>'97-1'!J43+'97-1'!W43+'97-2'!F43</f>
        <v>605</v>
      </c>
      <c r="G43" s="14">
        <f t="shared" si="0"/>
        <v>16301</v>
      </c>
      <c r="H43" s="14">
        <f t="shared" si="1"/>
        <v>17607</v>
      </c>
      <c r="I43" s="14">
        <f t="shared" si="2"/>
        <v>556</v>
      </c>
      <c r="J43" s="14">
        <f t="shared" si="3"/>
        <v>570</v>
      </c>
      <c r="K43" s="18">
        <v>91</v>
      </c>
      <c r="L43" s="18">
        <v>101</v>
      </c>
      <c r="M43" s="18">
        <v>3</v>
      </c>
      <c r="N43" s="18">
        <v>3</v>
      </c>
      <c r="O43" s="19"/>
      <c r="P43" s="19">
        <v>16210</v>
      </c>
      <c r="Q43" s="52">
        <v>17506</v>
      </c>
      <c r="R43" s="52">
        <v>553</v>
      </c>
      <c r="S43" s="18">
        <v>567</v>
      </c>
      <c r="T43" s="75">
        <f t="shared" si="4"/>
        <v>143</v>
      </c>
      <c r="U43" s="75">
        <f t="shared" si="5"/>
        <v>158</v>
      </c>
      <c r="V43" s="75">
        <f t="shared" si="6"/>
        <v>29</v>
      </c>
      <c r="W43" s="75">
        <f t="shared" si="7"/>
        <v>32</v>
      </c>
      <c r="X43" s="87">
        <v>143</v>
      </c>
      <c r="Y43" s="88">
        <v>158</v>
      </c>
      <c r="Z43" s="88">
        <v>29</v>
      </c>
      <c r="AA43" s="88">
        <v>32</v>
      </c>
      <c r="AB43" s="18">
        <v>0</v>
      </c>
      <c r="AC43" s="18">
        <v>0</v>
      </c>
      <c r="AD43" s="18">
        <v>0</v>
      </c>
      <c r="AE43" s="52">
        <v>0</v>
      </c>
      <c r="AF43" s="17" t="s">
        <v>36</v>
      </c>
      <c r="AG43" s="30"/>
    </row>
    <row r="44" spans="2:33" ht="12">
      <c r="B44" s="17" t="s">
        <v>37</v>
      </c>
      <c r="C44" s="14">
        <f>'97-1'!G44+'97-1'!T44+'97-2'!C44</f>
        <v>57035</v>
      </c>
      <c r="D44" s="14">
        <f>'97-1'!H44+'97-1'!U44+'97-2'!D44</f>
        <v>58622</v>
      </c>
      <c r="E44" s="14">
        <f>'97-1'!I44+'97-1'!V44+'97-2'!E44</f>
        <v>2125</v>
      </c>
      <c r="F44" s="14">
        <f>'97-1'!J44+'97-1'!W44+'97-2'!F44</f>
        <v>2210</v>
      </c>
      <c r="G44" s="14">
        <f t="shared" si="0"/>
        <v>56297</v>
      </c>
      <c r="H44" s="14">
        <f t="shared" si="1"/>
        <v>57812</v>
      </c>
      <c r="I44" s="14">
        <f t="shared" si="2"/>
        <v>1967</v>
      </c>
      <c r="J44" s="14">
        <f t="shared" si="3"/>
        <v>2037</v>
      </c>
      <c r="K44" s="18">
        <v>238</v>
      </c>
      <c r="L44" s="18">
        <v>239</v>
      </c>
      <c r="M44" s="18">
        <v>3</v>
      </c>
      <c r="N44" s="18">
        <v>3</v>
      </c>
      <c r="O44" s="19"/>
      <c r="P44" s="19">
        <v>56059</v>
      </c>
      <c r="Q44" s="52">
        <v>57573</v>
      </c>
      <c r="R44" s="52">
        <v>1964</v>
      </c>
      <c r="S44" s="18">
        <v>2034</v>
      </c>
      <c r="T44" s="75">
        <f t="shared" si="4"/>
        <v>683</v>
      </c>
      <c r="U44" s="75">
        <f t="shared" si="5"/>
        <v>757</v>
      </c>
      <c r="V44" s="75">
        <f t="shared" si="6"/>
        <v>154</v>
      </c>
      <c r="W44" s="75">
        <f t="shared" si="7"/>
        <v>169</v>
      </c>
      <c r="X44" s="87">
        <v>678</v>
      </c>
      <c r="Y44" s="88">
        <v>752</v>
      </c>
      <c r="Z44" s="88">
        <v>153</v>
      </c>
      <c r="AA44" s="88">
        <v>168</v>
      </c>
      <c r="AB44" s="84">
        <v>5</v>
      </c>
      <c r="AC44" s="84">
        <v>5</v>
      </c>
      <c r="AD44" s="84">
        <v>1</v>
      </c>
      <c r="AE44" s="84">
        <v>1</v>
      </c>
      <c r="AF44" s="17" t="s">
        <v>37</v>
      </c>
      <c r="AG44" s="30"/>
    </row>
    <row r="45" spans="2:33" ht="12">
      <c r="B45" s="17" t="s">
        <v>38</v>
      </c>
      <c r="C45" s="14">
        <f>'97-1'!G45+'97-1'!T45+'97-2'!C45</f>
        <v>35281</v>
      </c>
      <c r="D45" s="14">
        <f>'97-1'!H45+'97-1'!U45+'97-2'!D45</f>
        <v>36993</v>
      </c>
      <c r="E45" s="14">
        <f>'97-1'!I45+'97-1'!V45+'97-2'!E45</f>
        <v>1081</v>
      </c>
      <c r="F45" s="14">
        <f>'97-1'!J45+'97-1'!W45+'97-2'!F45</f>
        <v>1130</v>
      </c>
      <c r="G45" s="14">
        <f t="shared" si="0"/>
        <v>35145</v>
      </c>
      <c r="H45" s="14">
        <f t="shared" si="1"/>
        <v>36855</v>
      </c>
      <c r="I45" s="14">
        <f t="shared" si="2"/>
        <v>1058</v>
      </c>
      <c r="J45" s="14">
        <f t="shared" si="3"/>
        <v>1107</v>
      </c>
      <c r="K45" s="18">
        <v>175</v>
      </c>
      <c r="L45" s="18">
        <v>176</v>
      </c>
      <c r="M45" s="18">
        <v>9</v>
      </c>
      <c r="N45" s="18">
        <v>9</v>
      </c>
      <c r="O45" s="19"/>
      <c r="P45" s="19">
        <v>34970</v>
      </c>
      <c r="Q45" s="52">
        <v>36679</v>
      </c>
      <c r="R45" s="52">
        <v>1049</v>
      </c>
      <c r="S45" s="18">
        <v>1098</v>
      </c>
      <c r="T45" s="75">
        <f t="shared" si="4"/>
        <v>117</v>
      </c>
      <c r="U45" s="75">
        <f t="shared" si="5"/>
        <v>120</v>
      </c>
      <c r="V45" s="75">
        <f t="shared" si="6"/>
        <v>21</v>
      </c>
      <c r="W45" s="75">
        <f t="shared" si="7"/>
        <v>21</v>
      </c>
      <c r="X45" s="87">
        <v>116</v>
      </c>
      <c r="Y45" s="88">
        <v>119</v>
      </c>
      <c r="Z45" s="88">
        <v>21</v>
      </c>
      <c r="AA45" s="88">
        <v>21</v>
      </c>
      <c r="AB45" s="84">
        <v>1</v>
      </c>
      <c r="AC45" s="84">
        <v>1</v>
      </c>
      <c r="AD45" s="18">
        <v>0</v>
      </c>
      <c r="AE45" s="52">
        <v>0</v>
      </c>
      <c r="AF45" s="17" t="s">
        <v>38</v>
      </c>
      <c r="AG45" s="30"/>
    </row>
    <row r="46" spans="2:33" ht="12">
      <c r="B46" s="17" t="s">
        <v>39</v>
      </c>
      <c r="C46" s="14">
        <f>'97-1'!G46+'97-1'!T46+'97-2'!C46</f>
        <v>7634</v>
      </c>
      <c r="D46" s="14">
        <f>'97-1'!H46+'97-1'!U46+'97-2'!D46</f>
        <v>8319</v>
      </c>
      <c r="E46" s="14">
        <f>'97-1'!I46+'97-1'!V46+'97-2'!E46</f>
        <v>216</v>
      </c>
      <c r="F46" s="14">
        <f>'97-1'!J46+'97-1'!W46+'97-2'!F46</f>
        <v>253</v>
      </c>
      <c r="G46" s="14">
        <f t="shared" si="0"/>
        <v>7616</v>
      </c>
      <c r="H46" s="51">
        <f t="shared" si="1"/>
        <v>8290</v>
      </c>
      <c r="I46" s="14">
        <f t="shared" si="2"/>
        <v>215</v>
      </c>
      <c r="J46" s="14">
        <f t="shared" si="3"/>
        <v>250</v>
      </c>
      <c r="K46" s="18">
        <v>50</v>
      </c>
      <c r="L46" s="18">
        <v>58</v>
      </c>
      <c r="M46" s="18">
        <v>1</v>
      </c>
      <c r="N46" s="18">
        <v>2</v>
      </c>
      <c r="O46" s="19"/>
      <c r="P46" s="19">
        <v>7566</v>
      </c>
      <c r="Q46" s="52">
        <v>8232</v>
      </c>
      <c r="R46" s="52">
        <v>214</v>
      </c>
      <c r="S46" s="18">
        <v>248</v>
      </c>
      <c r="T46" s="75">
        <f t="shared" si="4"/>
        <v>12</v>
      </c>
      <c r="U46" s="75">
        <f t="shared" si="5"/>
        <v>23</v>
      </c>
      <c r="V46" s="75">
        <f t="shared" si="6"/>
        <v>1</v>
      </c>
      <c r="W46" s="75">
        <f t="shared" si="7"/>
        <v>3</v>
      </c>
      <c r="X46" s="87">
        <v>12</v>
      </c>
      <c r="Y46" s="88">
        <v>23</v>
      </c>
      <c r="Z46" s="88">
        <v>1</v>
      </c>
      <c r="AA46" s="88">
        <v>3</v>
      </c>
      <c r="AB46" s="18">
        <v>0</v>
      </c>
      <c r="AC46" s="18">
        <v>0</v>
      </c>
      <c r="AD46" s="18">
        <v>0</v>
      </c>
      <c r="AE46" s="52">
        <v>0</v>
      </c>
      <c r="AF46" s="17" t="s">
        <v>39</v>
      </c>
      <c r="AG46" s="30"/>
    </row>
    <row r="47" spans="2:33" ht="12">
      <c r="B47" s="17" t="s">
        <v>40</v>
      </c>
      <c r="C47" s="14">
        <f>'97-1'!G47+'97-1'!T47+'97-2'!C47</f>
        <v>6800</v>
      </c>
      <c r="D47" s="14">
        <f>'97-1'!H47+'97-1'!U47+'97-2'!D47</f>
        <v>7471</v>
      </c>
      <c r="E47" s="14">
        <f>'97-1'!I47+'97-1'!V47+'97-2'!E47</f>
        <v>322</v>
      </c>
      <c r="F47" s="14">
        <f>'97-1'!J47+'97-1'!W47+'97-2'!F47</f>
        <v>326</v>
      </c>
      <c r="G47" s="14">
        <f t="shared" si="0"/>
        <v>6772</v>
      </c>
      <c r="H47" s="51">
        <f t="shared" si="1"/>
        <v>7443</v>
      </c>
      <c r="I47" s="14">
        <f t="shared" si="2"/>
        <v>308</v>
      </c>
      <c r="J47" s="14">
        <f t="shared" si="3"/>
        <v>312</v>
      </c>
      <c r="K47" s="18">
        <v>40</v>
      </c>
      <c r="L47" s="18">
        <v>43</v>
      </c>
      <c r="M47" s="18">
        <v>0</v>
      </c>
      <c r="N47" s="18">
        <v>0</v>
      </c>
      <c r="O47" s="19"/>
      <c r="P47" s="19">
        <v>6732</v>
      </c>
      <c r="Q47" s="52">
        <v>7400</v>
      </c>
      <c r="R47" s="52">
        <v>308</v>
      </c>
      <c r="S47" s="18">
        <v>312</v>
      </c>
      <c r="T47" s="75">
        <f t="shared" si="4"/>
        <v>25</v>
      </c>
      <c r="U47" s="75">
        <f t="shared" si="5"/>
        <v>25</v>
      </c>
      <c r="V47" s="75">
        <f t="shared" si="6"/>
        <v>14</v>
      </c>
      <c r="W47" s="75">
        <f t="shared" si="7"/>
        <v>14</v>
      </c>
      <c r="X47" s="87">
        <v>25</v>
      </c>
      <c r="Y47" s="88">
        <v>25</v>
      </c>
      <c r="Z47" s="88">
        <v>14</v>
      </c>
      <c r="AA47" s="88">
        <v>14</v>
      </c>
      <c r="AB47" s="18">
        <v>0</v>
      </c>
      <c r="AC47" s="18">
        <v>0</v>
      </c>
      <c r="AD47" s="18">
        <v>0</v>
      </c>
      <c r="AE47" s="52">
        <v>0</v>
      </c>
      <c r="AF47" s="17" t="s">
        <v>40</v>
      </c>
      <c r="AG47" s="30"/>
    </row>
    <row r="48" spans="2:33" s="12" customFormat="1" ht="12">
      <c r="B48" s="13" t="s">
        <v>41</v>
      </c>
      <c r="C48" s="14">
        <f>'97-1'!G48+'97-1'!T48+'97-2'!C48</f>
        <v>50107</v>
      </c>
      <c r="D48" s="14">
        <f>'97-1'!H48+'97-1'!U48+'97-2'!D48</f>
        <v>52873</v>
      </c>
      <c r="E48" s="14">
        <f>'97-1'!I48+'97-1'!V48+'97-2'!E48</f>
        <v>1945</v>
      </c>
      <c r="F48" s="14">
        <f>'97-1'!J48+'97-1'!W48+'97-2'!F48</f>
        <v>2001</v>
      </c>
      <c r="G48" s="14">
        <f>K48+P48</f>
        <v>49891</v>
      </c>
      <c r="H48" s="14">
        <f t="shared" si="1"/>
        <v>52646</v>
      </c>
      <c r="I48" s="14">
        <f t="shared" si="2"/>
        <v>1904</v>
      </c>
      <c r="J48" s="14">
        <f t="shared" si="3"/>
        <v>1959</v>
      </c>
      <c r="K48" s="14">
        <v>318</v>
      </c>
      <c r="L48" s="14">
        <v>326</v>
      </c>
      <c r="M48" s="14">
        <v>14</v>
      </c>
      <c r="N48" s="14">
        <v>14</v>
      </c>
      <c r="O48" s="15"/>
      <c r="P48" s="15">
        <v>49573</v>
      </c>
      <c r="Q48" s="51">
        <v>52320</v>
      </c>
      <c r="R48" s="51">
        <v>1890</v>
      </c>
      <c r="S48" s="14">
        <v>1945</v>
      </c>
      <c r="T48" s="75">
        <f t="shared" si="4"/>
        <v>188</v>
      </c>
      <c r="U48" s="75">
        <f t="shared" si="5"/>
        <v>199</v>
      </c>
      <c r="V48" s="75">
        <f t="shared" si="6"/>
        <v>37</v>
      </c>
      <c r="W48" s="75">
        <f t="shared" si="7"/>
        <v>38</v>
      </c>
      <c r="X48" s="85">
        <v>188</v>
      </c>
      <c r="Y48" s="86">
        <v>199</v>
      </c>
      <c r="Z48" s="86">
        <v>37</v>
      </c>
      <c r="AA48" s="86">
        <v>38</v>
      </c>
      <c r="AB48" s="18">
        <v>0</v>
      </c>
      <c r="AC48" s="18">
        <v>0</v>
      </c>
      <c r="AD48" s="18">
        <v>0</v>
      </c>
      <c r="AE48" s="52">
        <v>0</v>
      </c>
      <c r="AF48" s="13" t="s">
        <v>41</v>
      </c>
      <c r="AG48" s="29"/>
    </row>
    <row r="49" spans="2:33" ht="12">
      <c r="B49" s="17" t="s">
        <v>42</v>
      </c>
      <c r="C49" s="14">
        <f>'97-1'!G49+'97-1'!T49+'97-2'!C49</f>
        <v>2430</v>
      </c>
      <c r="D49" s="14">
        <f>'97-1'!H49+'97-1'!U49+'97-2'!D49</f>
        <v>2506</v>
      </c>
      <c r="E49" s="14">
        <f>'97-1'!I49+'97-1'!V49+'97-2'!E49</f>
        <v>119</v>
      </c>
      <c r="F49" s="14">
        <f>'97-1'!J49+'97-1'!W49+'97-2'!F49</f>
        <v>119</v>
      </c>
      <c r="G49" s="14">
        <f t="shared" si="0"/>
        <v>2424</v>
      </c>
      <c r="H49" s="14">
        <f t="shared" si="1"/>
        <v>2500</v>
      </c>
      <c r="I49" s="14">
        <f t="shared" si="2"/>
        <v>118</v>
      </c>
      <c r="J49" s="14">
        <f t="shared" si="3"/>
        <v>118</v>
      </c>
      <c r="K49" s="18">
        <v>28</v>
      </c>
      <c r="L49" s="18">
        <v>29</v>
      </c>
      <c r="M49" s="18">
        <v>2</v>
      </c>
      <c r="N49" s="18">
        <v>2</v>
      </c>
      <c r="O49" s="19"/>
      <c r="P49" s="19">
        <v>2396</v>
      </c>
      <c r="Q49" s="52">
        <v>2471</v>
      </c>
      <c r="R49" s="52">
        <v>116</v>
      </c>
      <c r="S49" s="18">
        <v>116</v>
      </c>
      <c r="T49" s="75">
        <f t="shared" si="4"/>
        <v>3</v>
      </c>
      <c r="U49" s="75">
        <f t="shared" si="5"/>
        <v>3</v>
      </c>
      <c r="V49" s="75">
        <f t="shared" si="6"/>
        <v>1</v>
      </c>
      <c r="W49" s="75">
        <f t="shared" si="7"/>
        <v>1</v>
      </c>
      <c r="X49" s="87">
        <v>3</v>
      </c>
      <c r="Y49" s="88">
        <v>3</v>
      </c>
      <c r="Z49" s="88">
        <v>1</v>
      </c>
      <c r="AA49" s="88">
        <v>1</v>
      </c>
      <c r="AB49" s="18">
        <v>0</v>
      </c>
      <c r="AC49" s="18">
        <v>0</v>
      </c>
      <c r="AD49" s="18">
        <v>0</v>
      </c>
      <c r="AE49" s="52">
        <v>0</v>
      </c>
      <c r="AF49" s="17" t="s">
        <v>42</v>
      </c>
      <c r="AG49" s="30"/>
    </row>
    <row r="50" spans="2:33" ht="12">
      <c r="B50" s="17" t="s">
        <v>43</v>
      </c>
      <c r="C50" s="14">
        <f>'97-1'!G50+'97-1'!T50+'97-2'!C50</f>
        <v>2535</v>
      </c>
      <c r="D50" s="14">
        <f>'97-1'!H50+'97-1'!U50+'97-2'!D50</f>
        <v>2595</v>
      </c>
      <c r="E50" s="14">
        <f>'97-1'!I50+'97-1'!V50+'97-2'!E50</f>
        <v>96</v>
      </c>
      <c r="F50" s="14">
        <f>'97-1'!J50+'97-1'!W50+'97-2'!F50</f>
        <v>98</v>
      </c>
      <c r="G50" s="14">
        <f t="shared" si="0"/>
        <v>2531</v>
      </c>
      <c r="H50" s="14">
        <f t="shared" si="1"/>
        <v>2591</v>
      </c>
      <c r="I50" s="14">
        <f t="shared" si="2"/>
        <v>95</v>
      </c>
      <c r="J50" s="14">
        <f t="shared" si="3"/>
        <v>97</v>
      </c>
      <c r="K50" s="18">
        <v>40</v>
      </c>
      <c r="L50" s="18">
        <v>40</v>
      </c>
      <c r="M50" s="18">
        <v>3</v>
      </c>
      <c r="N50" s="18">
        <v>3</v>
      </c>
      <c r="O50" s="19"/>
      <c r="P50" s="19">
        <v>2491</v>
      </c>
      <c r="Q50" s="52">
        <v>2551</v>
      </c>
      <c r="R50" s="52">
        <v>92</v>
      </c>
      <c r="S50" s="18">
        <v>94</v>
      </c>
      <c r="T50" s="75">
        <f t="shared" si="4"/>
        <v>2</v>
      </c>
      <c r="U50" s="75">
        <f t="shared" si="5"/>
        <v>2</v>
      </c>
      <c r="V50" s="75">
        <f t="shared" si="6"/>
        <v>1</v>
      </c>
      <c r="W50" s="75">
        <f t="shared" si="7"/>
        <v>1</v>
      </c>
      <c r="X50" s="87">
        <v>2</v>
      </c>
      <c r="Y50" s="88">
        <v>2</v>
      </c>
      <c r="Z50" s="88">
        <v>1</v>
      </c>
      <c r="AA50" s="88">
        <v>1</v>
      </c>
      <c r="AB50" s="18">
        <v>0</v>
      </c>
      <c r="AC50" s="18">
        <v>0</v>
      </c>
      <c r="AD50" s="18">
        <v>0</v>
      </c>
      <c r="AE50" s="52">
        <v>0</v>
      </c>
      <c r="AF50" s="17" t="s">
        <v>43</v>
      </c>
      <c r="AG50" s="30"/>
    </row>
    <row r="51" spans="2:33" ht="12">
      <c r="B51" s="17" t="s">
        <v>44</v>
      </c>
      <c r="C51" s="14">
        <f>'97-1'!G51+'97-1'!T51+'97-2'!C51</f>
        <v>17746</v>
      </c>
      <c r="D51" s="14">
        <f>'97-1'!H51+'97-1'!U51+'97-2'!D51</f>
        <v>19340</v>
      </c>
      <c r="E51" s="14">
        <f>'97-1'!I51+'97-1'!V51+'97-2'!E51</f>
        <v>850</v>
      </c>
      <c r="F51" s="14">
        <f>'97-1'!J51+'97-1'!W51+'97-2'!F51</f>
        <v>877</v>
      </c>
      <c r="G51" s="14">
        <f t="shared" si="0"/>
        <v>17669</v>
      </c>
      <c r="H51" s="14">
        <f t="shared" si="1"/>
        <v>19252</v>
      </c>
      <c r="I51" s="14">
        <f t="shared" si="2"/>
        <v>822</v>
      </c>
      <c r="J51" s="14">
        <f t="shared" si="3"/>
        <v>848</v>
      </c>
      <c r="K51" s="18">
        <v>80</v>
      </c>
      <c r="L51" s="18">
        <v>87</v>
      </c>
      <c r="M51" s="18">
        <v>7</v>
      </c>
      <c r="N51" s="18">
        <v>7</v>
      </c>
      <c r="O51" s="19"/>
      <c r="P51" s="19">
        <v>17589</v>
      </c>
      <c r="Q51" s="52">
        <v>19165</v>
      </c>
      <c r="R51" s="52">
        <v>815</v>
      </c>
      <c r="S51" s="18">
        <v>841</v>
      </c>
      <c r="T51" s="75">
        <f t="shared" si="4"/>
        <v>69</v>
      </c>
      <c r="U51" s="75">
        <f t="shared" si="5"/>
        <v>80</v>
      </c>
      <c r="V51" s="75">
        <f t="shared" si="6"/>
        <v>26</v>
      </c>
      <c r="W51" s="75">
        <f t="shared" si="7"/>
        <v>27</v>
      </c>
      <c r="X51" s="87">
        <v>69</v>
      </c>
      <c r="Y51" s="88">
        <v>80</v>
      </c>
      <c r="Z51" s="88">
        <v>26</v>
      </c>
      <c r="AA51" s="88">
        <v>27</v>
      </c>
      <c r="AB51" s="18">
        <v>0</v>
      </c>
      <c r="AC51" s="18">
        <v>0</v>
      </c>
      <c r="AD51" s="18">
        <v>0</v>
      </c>
      <c r="AE51" s="52">
        <v>0</v>
      </c>
      <c r="AF51" s="17" t="s">
        <v>44</v>
      </c>
      <c r="AG51" s="30"/>
    </row>
    <row r="52" spans="2:33" ht="12">
      <c r="B52" s="17" t="s">
        <v>45</v>
      </c>
      <c r="C52" s="14">
        <f>'97-1'!G52+'97-1'!T52+'97-2'!C52</f>
        <v>18401</v>
      </c>
      <c r="D52" s="14">
        <f>'97-1'!H52+'97-1'!U52+'97-2'!D52</f>
        <v>19225</v>
      </c>
      <c r="E52" s="14">
        <f>'97-1'!I52+'97-1'!V52+'97-2'!E52</f>
        <v>668</v>
      </c>
      <c r="F52" s="14">
        <f>'97-1'!J52+'97-1'!W52+'97-2'!F52</f>
        <v>668</v>
      </c>
      <c r="G52" s="14">
        <f t="shared" si="0"/>
        <v>18283</v>
      </c>
      <c r="H52" s="14">
        <f t="shared" si="1"/>
        <v>19107</v>
      </c>
      <c r="I52" s="14">
        <f t="shared" si="2"/>
        <v>658</v>
      </c>
      <c r="J52" s="14">
        <f t="shared" si="3"/>
        <v>658</v>
      </c>
      <c r="K52" s="18">
        <v>99</v>
      </c>
      <c r="L52" s="18">
        <v>99</v>
      </c>
      <c r="M52" s="18">
        <v>2</v>
      </c>
      <c r="N52" s="18">
        <v>2</v>
      </c>
      <c r="O52" s="19"/>
      <c r="P52" s="19">
        <v>18184</v>
      </c>
      <c r="Q52" s="52">
        <v>19008</v>
      </c>
      <c r="R52" s="52">
        <v>656</v>
      </c>
      <c r="S52" s="18">
        <v>656</v>
      </c>
      <c r="T52" s="75">
        <f t="shared" si="4"/>
        <v>110</v>
      </c>
      <c r="U52" s="75">
        <f t="shared" si="5"/>
        <v>110</v>
      </c>
      <c r="V52" s="75">
        <f t="shared" si="6"/>
        <v>9</v>
      </c>
      <c r="W52" s="75">
        <f t="shared" si="7"/>
        <v>9</v>
      </c>
      <c r="X52" s="87">
        <v>110</v>
      </c>
      <c r="Y52" s="88">
        <v>110</v>
      </c>
      <c r="Z52" s="88">
        <v>9</v>
      </c>
      <c r="AA52" s="88">
        <v>9</v>
      </c>
      <c r="AB52" s="18">
        <v>0</v>
      </c>
      <c r="AC52" s="18">
        <v>0</v>
      </c>
      <c r="AD52" s="18">
        <v>0</v>
      </c>
      <c r="AE52" s="52">
        <v>0</v>
      </c>
      <c r="AF52" s="17" t="s">
        <v>45</v>
      </c>
      <c r="AG52" s="30"/>
    </row>
    <row r="53" spans="2:33" ht="12">
      <c r="B53" s="17" t="s">
        <v>46</v>
      </c>
      <c r="C53" s="14">
        <f>'97-1'!G53+'97-1'!T53+'97-2'!C53</f>
        <v>8995</v>
      </c>
      <c r="D53" s="14">
        <f>'97-1'!H53+'97-1'!U53+'97-2'!D53</f>
        <v>9207</v>
      </c>
      <c r="E53" s="14">
        <f>'97-1'!I53+'97-1'!V53+'97-2'!E53</f>
        <v>212</v>
      </c>
      <c r="F53" s="14">
        <f>'97-1'!J53+'97-1'!W53+'97-2'!F53</f>
        <v>239</v>
      </c>
      <c r="G53" s="14">
        <f t="shared" si="0"/>
        <v>8984</v>
      </c>
      <c r="H53" s="14">
        <f t="shared" si="1"/>
        <v>9196</v>
      </c>
      <c r="I53" s="14">
        <f t="shared" si="2"/>
        <v>211</v>
      </c>
      <c r="J53" s="14">
        <f t="shared" si="3"/>
        <v>238</v>
      </c>
      <c r="K53" s="18">
        <v>71</v>
      </c>
      <c r="L53" s="18">
        <v>71</v>
      </c>
      <c r="M53" s="18">
        <v>0</v>
      </c>
      <c r="N53" s="18">
        <v>0</v>
      </c>
      <c r="O53" s="19"/>
      <c r="P53" s="19">
        <v>8913</v>
      </c>
      <c r="Q53" s="52">
        <v>9125</v>
      </c>
      <c r="R53" s="52">
        <v>211</v>
      </c>
      <c r="S53" s="18">
        <v>238</v>
      </c>
      <c r="T53" s="75">
        <f t="shared" si="4"/>
        <v>4</v>
      </c>
      <c r="U53" s="75">
        <f t="shared" si="5"/>
        <v>4</v>
      </c>
      <c r="V53" s="75">
        <f t="shared" si="6"/>
        <v>0</v>
      </c>
      <c r="W53" s="75">
        <f t="shared" si="7"/>
        <v>0</v>
      </c>
      <c r="X53" s="87">
        <v>4</v>
      </c>
      <c r="Y53" s="88">
        <v>4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52">
        <v>0</v>
      </c>
      <c r="AF53" s="17" t="s">
        <v>46</v>
      </c>
      <c r="AG53" s="30"/>
    </row>
    <row r="54" spans="2:33" s="12" customFormat="1" ht="12">
      <c r="B54" s="13" t="s">
        <v>47</v>
      </c>
      <c r="C54" s="14">
        <f>'97-1'!G54+'97-1'!T54+'97-2'!C54</f>
        <v>29827</v>
      </c>
      <c r="D54" s="14">
        <f>'97-1'!H54+'97-1'!U54+'97-2'!D54</f>
        <v>31341</v>
      </c>
      <c r="E54" s="14">
        <f>'97-1'!I54+'97-1'!V54+'97-2'!E54</f>
        <v>1098</v>
      </c>
      <c r="F54" s="14">
        <f>'97-1'!J54+'97-1'!W54+'97-2'!F54</f>
        <v>1176</v>
      </c>
      <c r="G54" s="14">
        <f t="shared" si="0"/>
        <v>29699</v>
      </c>
      <c r="H54" s="14">
        <f t="shared" si="1"/>
        <v>31206</v>
      </c>
      <c r="I54" s="14">
        <f t="shared" si="2"/>
        <v>1044</v>
      </c>
      <c r="J54" s="14">
        <f t="shared" si="3"/>
        <v>1120</v>
      </c>
      <c r="K54" s="14">
        <v>201</v>
      </c>
      <c r="L54" s="14">
        <v>212</v>
      </c>
      <c r="M54" s="14">
        <v>8</v>
      </c>
      <c r="N54" s="14">
        <v>8</v>
      </c>
      <c r="O54" s="15"/>
      <c r="P54" s="15">
        <v>29498</v>
      </c>
      <c r="Q54" s="51">
        <v>30994</v>
      </c>
      <c r="R54" s="51">
        <v>1036</v>
      </c>
      <c r="S54" s="14">
        <v>1112</v>
      </c>
      <c r="T54" s="75">
        <f t="shared" si="4"/>
        <v>105</v>
      </c>
      <c r="U54" s="75">
        <f t="shared" si="5"/>
        <v>112</v>
      </c>
      <c r="V54" s="75">
        <f t="shared" si="6"/>
        <v>51</v>
      </c>
      <c r="W54" s="75">
        <f t="shared" si="7"/>
        <v>53</v>
      </c>
      <c r="X54" s="85">
        <v>103</v>
      </c>
      <c r="Y54" s="86">
        <v>110</v>
      </c>
      <c r="Z54" s="86">
        <v>51</v>
      </c>
      <c r="AA54" s="86">
        <v>53</v>
      </c>
      <c r="AB54" s="83">
        <v>2</v>
      </c>
      <c r="AC54" s="83">
        <v>2</v>
      </c>
      <c r="AD54" s="18">
        <v>0</v>
      </c>
      <c r="AE54" s="52">
        <v>0</v>
      </c>
      <c r="AF54" s="13" t="s">
        <v>47</v>
      </c>
      <c r="AG54" s="29"/>
    </row>
    <row r="55" spans="2:33" ht="12">
      <c r="B55" s="17" t="s">
        <v>48</v>
      </c>
      <c r="C55" s="14">
        <f>'97-1'!G55+'97-1'!T55+'97-2'!C55</f>
        <v>5860</v>
      </c>
      <c r="D55" s="14">
        <f>'97-1'!H55+'97-1'!U55+'97-2'!D55</f>
        <v>6295</v>
      </c>
      <c r="E55" s="14">
        <f>'97-1'!I55+'97-1'!V55+'97-2'!E55</f>
        <v>263</v>
      </c>
      <c r="F55" s="14">
        <f>'97-1'!J55+'97-1'!W55+'97-2'!F55</f>
        <v>264</v>
      </c>
      <c r="G55" s="14">
        <f t="shared" si="0"/>
        <v>5839</v>
      </c>
      <c r="H55" s="14">
        <f t="shared" si="1"/>
        <v>6274</v>
      </c>
      <c r="I55" s="14">
        <f t="shared" si="2"/>
        <v>256</v>
      </c>
      <c r="J55" s="14">
        <f t="shared" si="3"/>
        <v>257</v>
      </c>
      <c r="K55" s="18">
        <v>56</v>
      </c>
      <c r="L55" s="18">
        <v>61</v>
      </c>
      <c r="M55" s="18">
        <v>4</v>
      </c>
      <c r="N55" s="18">
        <v>4</v>
      </c>
      <c r="O55" s="19"/>
      <c r="P55" s="19">
        <v>5783</v>
      </c>
      <c r="Q55" s="52">
        <v>6213</v>
      </c>
      <c r="R55" s="52">
        <v>252</v>
      </c>
      <c r="S55" s="18">
        <v>253</v>
      </c>
      <c r="T55" s="75">
        <f t="shared" si="4"/>
        <v>14</v>
      </c>
      <c r="U55" s="75">
        <f t="shared" si="5"/>
        <v>14</v>
      </c>
      <c r="V55" s="75">
        <f t="shared" si="6"/>
        <v>6</v>
      </c>
      <c r="W55" s="75">
        <f t="shared" si="7"/>
        <v>6</v>
      </c>
      <c r="X55" s="87">
        <v>13</v>
      </c>
      <c r="Y55" s="88">
        <v>13</v>
      </c>
      <c r="Z55" s="88">
        <v>6</v>
      </c>
      <c r="AA55" s="88">
        <v>6</v>
      </c>
      <c r="AB55" s="84">
        <v>1</v>
      </c>
      <c r="AC55" s="84">
        <v>1</v>
      </c>
      <c r="AD55" s="18">
        <v>0</v>
      </c>
      <c r="AE55" s="52">
        <v>0</v>
      </c>
      <c r="AF55" s="17" t="s">
        <v>48</v>
      </c>
      <c r="AG55" s="30"/>
    </row>
    <row r="56" spans="2:33" ht="12">
      <c r="B56" s="17" t="s">
        <v>49</v>
      </c>
      <c r="C56" s="14">
        <f>'97-1'!G56+'97-1'!T56+'97-2'!C56</f>
        <v>10656</v>
      </c>
      <c r="D56" s="14">
        <f>'97-1'!H56+'97-1'!U56+'97-2'!D56</f>
        <v>11484</v>
      </c>
      <c r="E56" s="14">
        <f>'97-1'!I56+'97-1'!V56+'97-2'!E56</f>
        <v>429</v>
      </c>
      <c r="F56" s="14">
        <f>'97-1'!J56+'97-1'!W56+'97-2'!F56</f>
        <v>456</v>
      </c>
      <c r="G56" s="14">
        <f t="shared" si="0"/>
        <v>10607</v>
      </c>
      <c r="H56" s="14">
        <f t="shared" si="1"/>
        <v>11435</v>
      </c>
      <c r="I56" s="14">
        <f t="shared" si="2"/>
        <v>410</v>
      </c>
      <c r="J56" s="14">
        <f t="shared" si="3"/>
        <v>437</v>
      </c>
      <c r="K56" s="18">
        <v>51</v>
      </c>
      <c r="L56" s="18">
        <v>55</v>
      </c>
      <c r="M56" s="18">
        <v>0</v>
      </c>
      <c r="N56" s="18">
        <v>0</v>
      </c>
      <c r="O56" s="19"/>
      <c r="P56" s="19">
        <v>10556</v>
      </c>
      <c r="Q56" s="52">
        <v>11380</v>
      </c>
      <c r="R56" s="52">
        <v>410</v>
      </c>
      <c r="S56" s="18">
        <v>437</v>
      </c>
      <c r="T56" s="75">
        <f t="shared" si="4"/>
        <v>39</v>
      </c>
      <c r="U56" s="75">
        <f t="shared" si="5"/>
        <v>39</v>
      </c>
      <c r="V56" s="75">
        <f t="shared" si="6"/>
        <v>17</v>
      </c>
      <c r="W56" s="75">
        <f t="shared" si="7"/>
        <v>17</v>
      </c>
      <c r="X56" s="87">
        <v>39</v>
      </c>
      <c r="Y56" s="88">
        <v>39</v>
      </c>
      <c r="Z56" s="88">
        <v>17</v>
      </c>
      <c r="AA56" s="88">
        <v>17</v>
      </c>
      <c r="AB56" s="18">
        <v>0</v>
      </c>
      <c r="AC56" s="18">
        <v>0</v>
      </c>
      <c r="AD56" s="18">
        <v>0</v>
      </c>
      <c r="AE56" s="52">
        <v>0</v>
      </c>
      <c r="AF56" s="17" t="s">
        <v>49</v>
      </c>
      <c r="AG56" s="30"/>
    </row>
    <row r="57" spans="2:33" ht="12">
      <c r="B57" s="17" t="s">
        <v>50</v>
      </c>
      <c r="C57" s="14">
        <f>'97-1'!G57+'97-1'!T57+'97-2'!C57</f>
        <v>9075</v>
      </c>
      <c r="D57" s="14">
        <f>'97-1'!H57+'97-1'!U57+'97-2'!D57</f>
        <v>9127</v>
      </c>
      <c r="E57" s="14">
        <f>'97-1'!I57+'97-1'!V57+'97-2'!E57</f>
        <v>263</v>
      </c>
      <c r="F57" s="14">
        <f>'97-1'!J57+'97-1'!W57+'97-2'!F57</f>
        <v>309</v>
      </c>
      <c r="G57" s="14">
        <f t="shared" si="0"/>
        <v>9045</v>
      </c>
      <c r="H57" s="14">
        <f t="shared" si="1"/>
        <v>9094</v>
      </c>
      <c r="I57" s="14">
        <f t="shared" si="2"/>
        <v>248</v>
      </c>
      <c r="J57" s="14">
        <f t="shared" si="3"/>
        <v>293</v>
      </c>
      <c r="K57" s="18">
        <v>48</v>
      </c>
      <c r="L57" s="18">
        <v>49</v>
      </c>
      <c r="M57" s="18">
        <v>3</v>
      </c>
      <c r="N57" s="18">
        <v>3</v>
      </c>
      <c r="O57" s="19"/>
      <c r="P57" s="19">
        <v>8997</v>
      </c>
      <c r="Q57" s="52">
        <v>9045</v>
      </c>
      <c r="R57" s="52">
        <v>245</v>
      </c>
      <c r="S57" s="18">
        <v>290</v>
      </c>
      <c r="T57" s="75">
        <f t="shared" si="4"/>
        <v>29</v>
      </c>
      <c r="U57" s="75">
        <f t="shared" si="5"/>
        <v>32</v>
      </c>
      <c r="V57" s="75">
        <f t="shared" si="6"/>
        <v>15</v>
      </c>
      <c r="W57" s="75">
        <f t="shared" si="7"/>
        <v>16</v>
      </c>
      <c r="X57" s="87">
        <v>28</v>
      </c>
      <c r="Y57" s="88">
        <v>31</v>
      </c>
      <c r="Z57" s="88">
        <v>15</v>
      </c>
      <c r="AA57" s="88">
        <v>16</v>
      </c>
      <c r="AB57" s="84">
        <v>1</v>
      </c>
      <c r="AC57" s="84">
        <v>1</v>
      </c>
      <c r="AD57" s="18">
        <v>0</v>
      </c>
      <c r="AE57" s="52">
        <v>0</v>
      </c>
      <c r="AF57" s="17" t="s">
        <v>50</v>
      </c>
      <c r="AG57" s="30"/>
    </row>
    <row r="58" spans="2:33" ht="12">
      <c r="B58" s="17" t="s">
        <v>51</v>
      </c>
      <c r="C58" s="14">
        <f>'97-1'!G58+'97-1'!T58+'97-2'!C58</f>
        <v>4236</v>
      </c>
      <c r="D58" s="14">
        <f>'97-1'!H58+'97-1'!U58+'97-2'!D58</f>
        <v>4435</v>
      </c>
      <c r="E58" s="14">
        <f>'97-1'!I58+'97-1'!V58+'97-2'!E58</f>
        <v>143</v>
      </c>
      <c r="F58" s="14">
        <f>'97-1'!J58+'97-1'!W58+'97-2'!F58</f>
        <v>147</v>
      </c>
      <c r="G58" s="14">
        <f t="shared" si="0"/>
        <v>4208</v>
      </c>
      <c r="H58" s="14">
        <f t="shared" si="1"/>
        <v>4403</v>
      </c>
      <c r="I58" s="14">
        <f t="shared" si="2"/>
        <v>130</v>
      </c>
      <c r="J58" s="14">
        <f t="shared" si="3"/>
        <v>133</v>
      </c>
      <c r="K58" s="18">
        <v>46</v>
      </c>
      <c r="L58" s="18">
        <v>47</v>
      </c>
      <c r="M58" s="18">
        <v>1</v>
      </c>
      <c r="N58" s="18">
        <v>1</v>
      </c>
      <c r="O58" s="19"/>
      <c r="P58" s="19">
        <v>4162</v>
      </c>
      <c r="Q58" s="52">
        <v>4356</v>
      </c>
      <c r="R58" s="52">
        <v>129</v>
      </c>
      <c r="S58" s="18">
        <v>132</v>
      </c>
      <c r="T58" s="75">
        <f t="shared" si="4"/>
        <v>23</v>
      </c>
      <c r="U58" s="75">
        <f t="shared" si="5"/>
        <v>27</v>
      </c>
      <c r="V58" s="75">
        <f t="shared" si="6"/>
        <v>13</v>
      </c>
      <c r="W58" s="75">
        <f t="shared" si="7"/>
        <v>14</v>
      </c>
      <c r="X58" s="87">
        <v>23</v>
      </c>
      <c r="Y58" s="88">
        <v>27</v>
      </c>
      <c r="Z58" s="88">
        <v>13</v>
      </c>
      <c r="AA58" s="88">
        <v>14</v>
      </c>
      <c r="AB58" s="18">
        <v>0</v>
      </c>
      <c r="AC58" s="18">
        <v>0</v>
      </c>
      <c r="AD58" s="18">
        <v>0</v>
      </c>
      <c r="AE58" s="52">
        <v>0</v>
      </c>
      <c r="AF58" s="17" t="s">
        <v>51</v>
      </c>
      <c r="AG58" s="30"/>
    </row>
    <row r="59" spans="2:33" s="12" customFormat="1" ht="12">
      <c r="B59" s="13" t="s">
        <v>52</v>
      </c>
      <c r="C59" s="14">
        <f>'97-1'!G59+'97-1'!T59+'97-2'!C59</f>
        <v>106276</v>
      </c>
      <c r="D59" s="14">
        <f>'97-1'!H59+'97-1'!U59+'97-2'!D59</f>
        <v>110426</v>
      </c>
      <c r="E59" s="14">
        <f>'97-1'!I59+'97-1'!V59+'97-2'!E59</f>
        <v>4569</v>
      </c>
      <c r="F59" s="14">
        <f>'97-1'!J59+'97-1'!W59+'97-2'!F59</f>
        <v>4678</v>
      </c>
      <c r="G59" s="14">
        <f t="shared" si="0"/>
        <v>106032</v>
      </c>
      <c r="H59" s="14">
        <f t="shared" si="1"/>
        <v>110177</v>
      </c>
      <c r="I59" s="14">
        <f t="shared" si="2"/>
        <v>4500</v>
      </c>
      <c r="J59" s="14">
        <f t="shared" si="3"/>
        <v>4608</v>
      </c>
      <c r="K59" s="14">
        <v>592</v>
      </c>
      <c r="L59" s="14">
        <v>609</v>
      </c>
      <c r="M59" s="14">
        <v>17</v>
      </c>
      <c r="N59" s="14">
        <v>17</v>
      </c>
      <c r="O59" s="15"/>
      <c r="P59" s="15">
        <v>105440</v>
      </c>
      <c r="Q59" s="51">
        <v>109568</v>
      </c>
      <c r="R59" s="51">
        <v>4483</v>
      </c>
      <c r="S59" s="14">
        <v>4591</v>
      </c>
      <c r="T59" s="75">
        <f t="shared" si="4"/>
        <v>190</v>
      </c>
      <c r="U59" s="75">
        <f t="shared" si="5"/>
        <v>196</v>
      </c>
      <c r="V59" s="75">
        <f t="shared" si="6"/>
        <v>67</v>
      </c>
      <c r="W59" s="75">
        <f t="shared" si="7"/>
        <v>68</v>
      </c>
      <c r="X59" s="85">
        <v>187</v>
      </c>
      <c r="Y59" s="86">
        <v>193</v>
      </c>
      <c r="Z59" s="86">
        <v>66</v>
      </c>
      <c r="AA59" s="86">
        <v>67</v>
      </c>
      <c r="AB59" s="83">
        <v>3</v>
      </c>
      <c r="AC59" s="83">
        <v>3</v>
      </c>
      <c r="AD59" s="83">
        <v>1</v>
      </c>
      <c r="AE59" s="83">
        <v>1</v>
      </c>
      <c r="AF59" s="13" t="s">
        <v>52</v>
      </c>
      <c r="AG59" s="29"/>
    </row>
    <row r="60" spans="2:33" ht="12">
      <c r="B60" s="17" t="s">
        <v>53</v>
      </c>
      <c r="C60" s="14">
        <f>'97-1'!G60+'97-1'!T60+'97-2'!C60</f>
        <v>46406</v>
      </c>
      <c r="D60" s="14">
        <f>'97-1'!H60+'97-1'!U60+'97-2'!D60</f>
        <v>48082</v>
      </c>
      <c r="E60" s="14">
        <f>'97-1'!I60+'97-1'!V60+'97-2'!E60</f>
        <v>1751</v>
      </c>
      <c r="F60" s="14">
        <f>'97-1'!J60+'97-1'!W60+'97-2'!F60</f>
        <v>1786</v>
      </c>
      <c r="G60" s="14">
        <f t="shared" si="0"/>
        <v>46287</v>
      </c>
      <c r="H60" s="14">
        <f t="shared" si="1"/>
        <v>47963</v>
      </c>
      <c r="I60" s="14">
        <f t="shared" si="2"/>
        <v>1721</v>
      </c>
      <c r="J60" s="14">
        <f t="shared" si="3"/>
        <v>1756</v>
      </c>
      <c r="K60" s="18">
        <v>167</v>
      </c>
      <c r="L60" s="18">
        <v>171</v>
      </c>
      <c r="M60" s="18">
        <v>2</v>
      </c>
      <c r="N60" s="18">
        <v>2</v>
      </c>
      <c r="O60" s="19"/>
      <c r="P60" s="19">
        <v>46120</v>
      </c>
      <c r="Q60" s="52">
        <v>47792</v>
      </c>
      <c r="R60" s="52">
        <v>1719</v>
      </c>
      <c r="S60" s="18">
        <v>1754</v>
      </c>
      <c r="T60" s="75">
        <f t="shared" si="4"/>
        <v>97</v>
      </c>
      <c r="U60" s="75">
        <f t="shared" si="5"/>
        <v>97</v>
      </c>
      <c r="V60" s="75">
        <f t="shared" si="6"/>
        <v>28</v>
      </c>
      <c r="W60" s="75">
        <f t="shared" si="7"/>
        <v>28</v>
      </c>
      <c r="X60" s="87">
        <v>97</v>
      </c>
      <c r="Y60" s="88">
        <v>97</v>
      </c>
      <c r="Z60" s="88">
        <v>28</v>
      </c>
      <c r="AA60" s="88">
        <v>28</v>
      </c>
      <c r="AB60" s="18">
        <v>0</v>
      </c>
      <c r="AC60" s="18">
        <v>0</v>
      </c>
      <c r="AD60" s="18">
        <v>0</v>
      </c>
      <c r="AE60" s="52">
        <v>0</v>
      </c>
      <c r="AF60" s="17" t="s">
        <v>53</v>
      </c>
      <c r="AG60" s="30"/>
    </row>
    <row r="61" spans="2:33" ht="12">
      <c r="B61" s="17" t="s">
        <v>54</v>
      </c>
      <c r="C61" s="14">
        <f>'97-1'!G61+'97-1'!T61+'97-2'!C61</f>
        <v>8172</v>
      </c>
      <c r="D61" s="14">
        <f>'97-1'!H61+'97-1'!U61+'97-2'!D61</f>
        <v>8275</v>
      </c>
      <c r="E61" s="14">
        <f>'97-1'!I61+'97-1'!V61+'97-2'!E61</f>
        <v>369</v>
      </c>
      <c r="F61" s="14">
        <f>'97-1'!J61+'97-1'!W61+'97-2'!F61</f>
        <v>369</v>
      </c>
      <c r="G61" s="14">
        <f t="shared" si="0"/>
        <v>8165</v>
      </c>
      <c r="H61" s="14">
        <f t="shared" si="1"/>
        <v>8269</v>
      </c>
      <c r="I61" s="14">
        <f t="shared" si="2"/>
        <v>369</v>
      </c>
      <c r="J61" s="14">
        <f t="shared" si="3"/>
        <v>369</v>
      </c>
      <c r="K61" s="18">
        <v>51</v>
      </c>
      <c r="L61" s="18">
        <v>52</v>
      </c>
      <c r="M61" s="18">
        <v>1</v>
      </c>
      <c r="N61" s="18">
        <v>1</v>
      </c>
      <c r="O61" s="19"/>
      <c r="P61" s="19">
        <v>8114</v>
      </c>
      <c r="Q61" s="52">
        <v>8217</v>
      </c>
      <c r="R61" s="52">
        <v>368</v>
      </c>
      <c r="S61" s="18">
        <v>368</v>
      </c>
      <c r="T61" s="75">
        <f t="shared" si="4"/>
        <v>1</v>
      </c>
      <c r="U61" s="75">
        <f t="shared" si="5"/>
        <v>1</v>
      </c>
      <c r="V61" s="75">
        <f t="shared" si="6"/>
        <v>0</v>
      </c>
      <c r="W61" s="75">
        <f t="shared" si="7"/>
        <v>0</v>
      </c>
      <c r="X61" s="87">
        <v>1</v>
      </c>
      <c r="Y61" s="88">
        <v>1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52">
        <v>0</v>
      </c>
      <c r="AF61" s="17" t="s">
        <v>54</v>
      </c>
      <c r="AG61" s="30"/>
    </row>
    <row r="62" spans="2:33" ht="12">
      <c r="B62" s="17" t="s">
        <v>55</v>
      </c>
      <c r="C62" s="14">
        <f>'97-1'!G62+'97-1'!T62+'97-2'!C62</f>
        <v>7552</v>
      </c>
      <c r="D62" s="14">
        <f>'97-1'!H62+'97-1'!U62+'97-2'!D62</f>
        <v>7654</v>
      </c>
      <c r="E62" s="14">
        <f>'97-1'!I62+'97-1'!V62+'97-2'!E62</f>
        <v>319</v>
      </c>
      <c r="F62" s="14">
        <f>'97-1'!J62+'97-1'!W62+'97-2'!F62</f>
        <v>319</v>
      </c>
      <c r="G62" s="14">
        <f>K62+P62</f>
        <v>7529</v>
      </c>
      <c r="H62" s="14">
        <f t="shared" si="1"/>
        <v>7630</v>
      </c>
      <c r="I62" s="14">
        <f t="shared" si="2"/>
        <v>316</v>
      </c>
      <c r="J62" s="14">
        <f t="shared" si="3"/>
        <v>316</v>
      </c>
      <c r="K62" s="18">
        <v>38</v>
      </c>
      <c r="L62" s="18">
        <v>39</v>
      </c>
      <c r="M62" s="18">
        <v>5</v>
      </c>
      <c r="N62" s="18">
        <v>5</v>
      </c>
      <c r="O62" s="19"/>
      <c r="P62" s="19">
        <v>7491</v>
      </c>
      <c r="Q62" s="52">
        <v>7591</v>
      </c>
      <c r="R62" s="52">
        <v>311</v>
      </c>
      <c r="S62" s="18">
        <v>311</v>
      </c>
      <c r="T62" s="75">
        <f t="shared" si="4"/>
        <v>15</v>
      </c>
      <c r="U62" s="75">
        <f t="shared" si="5"/>
        <v>16</v>
      </c>
      <c r="V62" s="75">
        <f t="shared" si="6"/>
        <v>3</v>
      </c>
      <c r="W62" s="75">
        <f t="shared" si="7"/>
        <v>3</v>
      </c>
      <c r="X62" s="87">
        <v>14</v>
      </c>
      <c r="Y62" s="88">
        <v>15</v>
      </c>
      <c r="Z62" s="88">
        <v>3</v>
      </c>
      <c r="AA62" s="88">
        <v>3</v>
      </c>
      <c r="AB62" s="84">
        <v>1</v>
      </c>
      <c r="AC62" s="84">
        <v>1</v>
      </c>
      <c r="AD62" s="18">
        <v>0</v>
      </c>
      <c r="AE62" s="52">
        <v>0</v>
      </c>
      <c r="AF62" s="17" t="s">
        <v>55</v>
      </c>
      <c r="AG62" s="30"/>
    </row>
    <row r="63" spans="2:33" ht="12">
      <c r="B63" s="17" t="s">
        <v>56</v>
      </c>
      <c r="C63" s="14">
        <f>'97-1'!G63+'97-1'!T63+'97-2'!C63</f>
        <v>11458</v>
      </c>
      <c r="D63" s="14">
        <f>'97-1'!H63+'97-1'!U63+'97-2'!D63</f>
        <v>12141</v>
      </c>
      <c r="E63" s="14">
        <f>'97-1'!I63+'97-1'!V63+'97-2'!E63</f>
        <v>547</v>
      </c>
      <c r="F63" s="14">
        <f>'97-1'!J63+'97-1'!W63+'97-2'!F63</f>
        <v>561</v>
      </c>
      <c r="G63" s="14">
        <f t="shared" si="0"/>
        <v>11428</v>
      </c>
      <c r="H63" s="14">
        <f t="shared" si="1"/>
        <v>12109</v>
      </c>
      <c r="I63" s="14">
        <f t="shared" si="2"/>
        <v>538</v>
      </c>
      <c r="J63" s="14">
        <f t="shared" si="3"/>
        <v>552</v>
      </c>
      <c r="K63" s="18">
        <v>87</v>
      </c>
      <c r="L63" s="18">
        <v>91</v>
      </c>
      <c r="M63" s="18">
        <v>1</v>
      </c>
      <c r="N63" s="18">
        <v>1</v>
      </c>
      <c r="O63" s="19"/>
      <c r="P63" s="19">
        <v>11341</v>
      </c>
      <c r="Q63" s="52">
        <v>12018</v>
      </c>
      <c r="R63" s="52">
        <v>537</v>
      </c>
      <c r="S63" s="18">
        <v>551</v>
      </c>
      <c r="T63" s="75">
        <f t="shared" si="4"/>
        <v>24</v>
      </c>
      <c r="U63" s="75">
        <f t="shared" si="5"/>
        <v>26</v>
      </c>
      <c r="V63" s="75">
        <f t="shared" si="6"/>
        <v>9</v>
      </c>
      <c r="W63" s="75">
        <f t="shared" si="7"/>
        <v>9</v>
      </c>
      <c r="X63" s="87">
        <v>23</v>
      </c>
      <c r="Y63" s="88">
        <v>25</v>
      </c>
      <c r="Z63" s="88">
        <v>9</v>
      </c>
      <c r="AA63" s="88">
        <v>9</v>
      </c>
      <c r="AB63" s="84">
        <v>1</v>
      </c>
      <c r="AC63" s="84">
        <v>1</v>
      </c>
      <c r="AD63" s="18">
        <v>0</v>
      </c>
      <c r="AE63" s="52">
        <v>0</v>
      </c>
      <c r="AF63" s="17" t="s">
        <v>56</v>
      </c>
      <c r="AG63" s="30"/>
    </row>
    <row r="64" spans="2:33" ht="12">
      <c r="B64" s="17" t="s">
        <v>57</v>
      </c>
      <c r="C64" s="14">
        <f>'97-1'!G64+'97-1'!T64+'97-2'!C64</f>
        <v>6910</v>
      </c>
      <c r="D64" s="14">
        <f>'97-1'!H64+'97-1'!U64+'97-2'!D64</f>
        <v>7589</v>
      </c>
      <c r="E64" s="14">
        <f>'97-1'!I64+'97-1'!V64+'97-2'!E64</f>
        <v>262</v>
      </c>
      <c r="F64" s="14">
        <f>'97-1'!J64+'97-1'!W64+'97-2'!F64</f>
        <v>265</v>
      </c>
      <c r="G64" s="14">
        <f t="shared" si="0"/>
        <v>6906</v>
      </c>
      <c r="H64" s="14">
        <f t="shared" si="1"/>
        <v>7585</v>
      </c>
      <c r="I64" s="14">
        <f t="shared" si="2"/>
        <v>262</v>
      </c>
      <c r="J64" s="14">
        <f t="shared" si="3"/>
        <v>265</v>
      </c>
      <c r="K64" s="18">
        <v>50</v>
      </c>
      <c r="L64" s="18">
        <v>53</v>
      </c>
      <c r="M64" s="18">
        <v>0</v>
      </c>
      <c r="N64" s="18">
        <v>0</v>
      </c>
      <c r="O64" s="19"/>
      <c r="P64" s="19">
        <v>6856</v>
      </c>
      <c r="Q64" s="52">
        <v>7532</v>
      </c>
      <c r="R64" s="52">
        <v>262</v>
      </c>
      <c r="S64" s="18">
        <v>265</v>
      </c>
      <c r="T64" s="75">
        <f t="shared" si="4"/>
        <v>1</v>
      </c>
      <c r="U64" s="75">
        <f t="shared" si="5"/>
        <v>1</v>
      </c>
      <c r="V64" s="75">
        <f t="shared" si="6"/>
        <v>0</v>
      </c>
      <c r="W64" s="75">
        <f t="shared" si="7"/>
        <v>0</v>
      </c>
      <c r="X64" s="87">
        <v>1</v>
      </c>
      <c r="Y64" s="88">
        <v>1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52">
        <v>0</v>
      </c>
      <c r="AF64" s="17" t="s">
        <v>57</v>
      </c>
      <c r="AG64" s="30"/>
    </row>
    <row r="65" spans="2:33" ht="12">
      <c r="B65" s="17" t="s">
        <v>58</v>
      </c>
      <c r="C65" s="14">
        <f>'97-1'!G65+'97-1'!T65+'97-2'!C65</f>
        <v>10190</v>
      </c>
      <c r="D65" s="14">
        <f>'97-1'!H65+'97-1'!U65+'97-2'!D65</f>
        <v>10320</v>
      </c>
      <c r="E65" s="14">
        <f>'97-1'!I65+'97-1'!V65+'97-2'!E65</f>
        <v>495</v>
      </c>
      <c r="F65" s="14">
        <f>'97-1'!J65+'97-1'!W65+'97-2'!F65</f>
        <v>499</v>
      </c>
      <c r="G65" s="14">
        <f t="shared" si="0"/>
        <v>10187</v>
      </c>
      <c r="H65" s="14">
        <f t="shared" si="1"/>
        <v>10317</v>
      </c>
      <c r="I65" s="14">
        <f t="shared" si="2"/>
        <v>494</v>
      </c>
      <c r="J65" s="14">
        <f t="shared" si="3"/>
        <v>498</v>
      </c>
      <c r="K65" s="18">
        <v>70</v>
      </c>
      <c r="L65" s="18">
        <v>71</v>
      </c>
      <c r="M65" s="18">
        <v>1</v>
      </c>
      <c r="N65" s="18">
        <v>1</v>
      </c>
      <c r="O65" s="19"/>
      <c r="P65" s="19">
        <v>10117</v>
      </c>
      <c r="Q65" s="52">
        <v>10246</v>
      </c>
      <c r="R65" s="52">
        <v>493</v>
      </c>
      <c r="S65" s="18">
        <v>497</v>
      </c>
      <c r="T65" s="75">
        <f t="shared" si="4"/>
        <v>1</v>
      </c>
      <c r="U65" s="75">
        <f t="shared" si="5"/>
        <v>1</v>
      </c>
      <c r="V65" s="75">
        <f t="shared" si="6"/>
        <v>1</v>
      </c>
      <c r="W65" s="75">
        <f t="shared" si="7"/>
        <v>1</v>
      </c>
      <c r="X65" s="87">
        <v>1</v>
      </c>
      <c r="Y65" s="88">
        <v>1</v>
      </c>
      <c r="Z65" s="88">
        <v>1</v>
      </c>
      <c r="AA65" s="88">
        <v>1</v>
      </c>
      <c r="AB65" s="18">
        <v>0</v>
      </c>
      <c r="AC65" s="18">
        <v>0</v>
      </c>
      <c r="AD65" s="18">
        <v>0</v>
      </c>
      <c r="AE65" s="52">
        <v>0</v>
      </c>
      <c r="AF65" s="17" t="s">
        <v>58</v>
      </c>
      <c r="AG65" s="30"/>
    </row>
    <row r="66" spans="2:33" ht="12">
      <c r="B66" s="17" t="s">
        <v>59</v>
      </c>
      <c r="C66" s="14">
        <f>'97-1'!G66+'97-1'!T66+'97-2'!C66</f>
        <v>9638</v>
      </c>
      <c r="D66" s="14">
        <f>'97-1'!H66+'97-1'!U66+'97-2'!D66</f>
        <v>10361</v>
      </c>
      <c r="E66" s="14">
        <f>'97-1'!I66+'97-1'!V66+'97-2'!E66</f>
        <v>450</v>
      </c>
      <c r="F66" s="14">
        <f>'97-1'!J66+'97-1'!W66+'97-2'!F66</f>
        <v>503</v>
      </c>
      <c r="G66" s="14">
        <f t="shared" si="0"/>
        <v>9589</v>
      </c>
      <c r="H66" s="14">
        <f t="shared" si="1"/>
        <v>10310</v>
      </c>
      <c r="I66" s="14">
        <f t="shared" si="2"/>
        <v>426</v>
      </c>
      <c r="J66" s="14">
        <f t="shared" si="3"/>
        <v>478</v>
      </c>
      <c r="K66" s="18">
        <v>95</v>
      </c>
      <c r="L66" s="18">
        <v>97</v>
      </c>
      <c r="M66" s="18">
        <v>4</v>
      </c>
      <c r="N66" s="18">
        <v>4</v>
      </c>
      <c r="O66" s="19"/>
      <c r="P66" s="19">
        <v>9494</v>
      </c>
      <c r="Q66" s="52">
        <v>10213</v>
      </c>
      <c r="R66" s="52">
        <v>422</v>
      </c>
      <c r="S66" s="18">
        <v>474</v>
      </c>
      <c r="T66" s="75">
        <f t="shared" si="4"/>
        <v>45</v>
      </c>
      <c r="U66" s="75">
        <f t="shared" si="5"/>
        <v>47</v>
      </c>
      <c r="V66" s="75">
        <f t="shared" si="6"/>
        <v>24</v>
      </c>
      <c r="W66" s="75">
        <f t="shared" si="7"/>
        <v>25</v>
      </c>
      <c r="X66" s="87">
        <v>44</v>
      </c>
      <c r="Y66" s="88">
        <v>46</v>
      </c>
      <c r="Z66" s="88">
        <v>23</v>
      </c>
      <c r="AA66" s="88">
        <v>24</v>
      </c>
      <c r="AB66" s="84">
        <v>1</v>
      </c>
      <c r="AC66" s="84">
        <v>1</v>
      </c>
      <c r="AD66" s="84">
        <v>1</v>
      </c>
      <c r="AE66" s="84">
        <v>1</v>
      </c>
      <c r="AF66" s="17" t="s">
        <v>59</v>
      </c>
      <c r="AG66" s="30"/>
    </row>
    <row r="67" spans="2:33" ht="12" thickBot="1">
      <c r="B67" s="22" t="s">
        <v>60</v>
      </c>
      <c r="C67" s="89">
        <f>'97-1'!G67+'97-1'!T67+'97-2'!C67</f>
        <v>5950</v>
      </c>
      <c r="D67" s="89">
        <f>'97-1'!H67+'97-1'!U67+'97-2'!D67</f>
        <v>6004</v>
      </c>
      <c r="E67" s="90">
        <f>'97-1'!I67+'97-1'!V67+'97-2'!E67</f>
        <v>376</v>
      </c>
      <c r="F67" s="89">
        <f>'97-1'!J67+'97-1'!W67+'97-2'!F67</f>
        <v>376</v>
      </c>
      <c r="G67" s="89">
        <f t="shared" si="0"/>
        <v>5941</v>
      </c>
      <c r="H67" s="89">
        <f t="shared" si="1"/>
        <v>5994</v>
      </c>
      <c r="I67" s="89">
        <f t="shared" si="2"/>
        <v>374</v>
      </c>
      <c r="J67" s="89">
        <f t="shared" si="3"/>
        <v>374</v>
      </c>
      <c r="K67" s="23">
        <v>34</v>
      </c>
      <c r="L67" s="23">
        <v>35</v>
      </c>
      <c r="M67" s="23">
        <v>3</v>
      </c>
      <c r="N67" s="23">
        <v>3</v>
      </c>
      <c r="O67" s="19"/>
      <c r="P67" s="24">
        <v>5907</v>
      </c>
      <c r="Q67" s="25">
        <v>5959</v>
      </c>
      <c r="R67" s="25">
        <v>371</v>
      </c>
      <c r="S67" s="23">
        <v>371</v>
      </c>
      <c r="T67" s="91">
        <f t="shared" si="4"/>
        <v>6</v>
      </c>
      <c r="U67" s="91">
        <f t="shared" si="5"/>
        <v>7</v>
      </c>
      <c r="V67" s="91">
        <f t="shared" si="6"/>
        <v>2</v>
      </c>
      <c r="W67" s="91">
        <f t="shared" si="7"/>
        <v>2</v>
      </c>
      <c r="X67" s="92">
        <v>6</v>
      </c>
      <c r="Y67" s="93">
        <v>7</v>
      </c>
      <c r="Z67" s="93">
        <v>2</v>
      </c>
      <c r="AA67" s="93">
        <v>2</v>
      </c>
      <c r="AB67" s="23">
        <v>0</v>
      </c>
      <c r="AC67" s="23">
        <v>0</v>
      </c>
      <c r="AD67" s="23">
        <v>0</v>
      </c>
      <c r="AE67" s="25">
        <v>0</v>
      </c>
      <c r="AF67" s="22" t="s">
        <v>60</v>
      </c>
      <c r="AG67" s="30"/>
    </row>
    <row r="68" spans="26:27" ht="12">
      <c r="Z68" s="27"/>
      <c r="AA68" s="27"/>
    </row>
  </sheetData>
  <sheetProtection/>
  <mergeCells count="21">
    <mergeCell ref="D2:M2"/>
    <mergeCell ref="Q2:AC2"/>
    <mergeCell ref="E6:F6"/>
    <mergeCell ref="M6:N6"/>
    <mergeCell ref="R6:S6"/>
    <mergeCell ref="K5:N5"/>
    <mergeCell ref="AF4:AF7"/>
    <mergeCell ref="X5:AA5"/>
    <mergeCell ref="AB5:AE5"/>
    <mergeCell ref="T4:AE4"/>
    <mergeCell ref="AD6:AE6"/>
    <mergeCell ref="P4:S4"/>
    <mergeCell ref="Z6:AA6"/>
    <mergeCell ref="T5:W5"/>
    <mergeCell ref="V6:W6"/>
    <mergeCell ref="B4:B7"/>
    <mergeCell ref="G5:J5"/>
    <mergeCell ref="P5:S5"/>
    <mergeCell ref="I6:J6"/>
    <mergeCell ref="G4:N4"/>
    <mergeCell ref="C4:F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W68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9.375" defaultRowHeight="12"/>
  <cols>
    <col min="1" max="1" width="2.875" style="3" customWidth="1"/>
    <col min="2" max="2" width="10.00390625" style="4" customWidth="1"/>
    <col min="3" max="14" width="7.875" style="3" customWidth="1"/>
    <col min="15" max="15" width="6.875" style="3" customWidth="1"/>
    <col min="16" max="16" width="8.875" style="3" customWidth="1"/>
    <col min="17" max="21" width="6.875" style="3" customWidth="1"/>
    <col min="22" max="16384" width="9.375" style="3" customWidth="1"/>
  </cols>
  <sheetData>
    <row r="1" ht="12">
      <c r="M1" s="4"/>
    </row>
    <row r="2" spans="2:14" s="2" customFormat="1" ht="14.25">
      <c r="B2" s="136" t="s">
        <v>80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4" ht="12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</row>
    <row r="4" spans="2:16" ht="12" customHeight="1">
      <c r="B4" s="105" t="s">
        <v>0</v>
      </c>
      <c r="C4" s="137" t="s">
        <v>67</v>
      </c>
      <c r="D4" s="96"/>
      <c r="E4" s="96"/>
      <c r="F4" s="96"/>
      <c r="G4" s="138"/>
      <c r="H4" s="96"/>
      <c r="I4" s="96"/>
      <c r="J4" s="96"/>
      <c r="K4" s="96"/>
      <c r="L4" s="96"/>
      <c r="M4" s="96"/>
      <c r="N4" s="96"/>
      <c r="P4" s="95"/>
    </row>
    <row r="5" spans="2:16" ht="12.75" customHeight="1">
      <c r="B5" s="106"/>
      <c r="C5" s="101" t="s">
        <v>68</v>
      </c>
      <c r="D5" s="102"/>
      <c r="E5" s="102"/>
      <c r="F5" s="103"/>
      <c r="G5" s="139" t="s">
        <v>69</v>
      </c>
      <c r="H5" s="108"/>
      <c r="I5" s="108"/>
      <c r="J5" s="109"/>
      <c r="K5" s="140" t="s">
        <v>82</v>
      </c>
      <c r="L5" s="108"/>
      <c r="M5" s="108"/>
      <c r="N5" s="108"/>
      <c r="P5" s="95"/>
    </row>
    <row r="6" spans="2:14" ht="12.75" customHeight="1">
      <c r="B6" s="106"/>
      <c r="C6" s="34"/>
      <c r="D6" s="35"/>
      <c r="E6" s="110" t="s">
        <v>70</v>
      </c>
      <c r="F6" s="110"/>
      <c r="G6" s="34"/>
      <c r="H6" s="36"/>
      <c r="I6" s="133" t="s">
        <v>70</v>
      </c>
      <c r="J6" s="135"/>
      <c r="K6" s="37"/>
      <c r="L6" s="35"/>
      <c r="M6" s="133" t="s">
        <v>70</v>
      </c>
      <c r="N6" s="134"/>
    </row>
    <row r="7" spans="2:14" s="12" customFormat="1" ht="12">
      <c r="B7" s="107"/>
      <c r="C7" s="38" t="s">
        <v>71</v>
      </c>
      <c r="D7" s="39" t="s">
        <v>72</v>
      </c>
      <c r="E7" s="38" t="s">
        <v>71</v>
      </c>
      <c r="F7" s="39" t="s">
        <v>72</v>
      </c>
      <c r="G7" s="38" t="s">
        <v>71</v>
      </c>
      <c r="H7" s="39" t="s">
        <v>72</v>
      </c>
      <c r="I7" s="38" t="s">
        <v>71</v>
      </c>
      <c r="J7" s="39" t="s">
        <v>72</v>
      </c>
      <c r="K7" s="40" t="s">
        <v>71</v>
      </c>
      <c r="L7" s="39" t="s">
        <v>72</v>
      </c>
      <c r="M7" s="38" t="s">
        <v>71</v>
      </c>
      <c r="N7" s="41" t="s">
        <v>72</v>
      </c>
    </row>
    <row r="8" spans="2:14" s="12" customFormat="1" ht="12">
      <c r="B8" s="45" t="s">
        <v>1</v>
      </c>
      <c r="C8" s="64">
        <v>434</v>
      </c>
      <c r="D8" s="42">
        <v>425</v>
      </c>
      <c r="E8" s="42">
        <v>37</v>
      </c>
      <c r="F8" s="42">
        <v>37</v>
      </c>
      <c r="G8" s="42">
        <v>379</v>
      </c>
      <c r="H8" s="42">
        <v>371</v>
      </c>
      <c r="I8" s="42">
        <v>31</v>
      </c>
      <c r="J8" s="42">
        <v>31</v>
      </c>
      <c r="K8" s="42">
        <v>55</v>
      </c>
      <c r="L8" s="42">
        <v>54</v>
      </c>
      <c r="M8" s="42">
        <v>6</v>
      </c>
      <c r="N8" s="72">
        <v>6</v>
      </c>
    </row>
    <row r="9" spans="2:14" s="12" customFormat="1" ht="12">
      <c r="B9" s="46" t="s">
        <v>2</v>
      </c>
      <c r="C9" s="65">
        <v>23</v>
      </c>
      <c r="D9" s="43">
        <v>21</v>
      </c>
      <c r="E9" s="43">
        <v>4</v>
      </c>
      <c r="F9" s="43">
        <v>4</v>
      </c>
      <c r="G9" s="44">
        <v>20</v>
      </c>
      <c r="H9" s="44">
        <v>18</v>
      </c>
      <c r="I9" s="44">
        <v>3</v>
      </c>
      <c r="J9" s="44">
        <v>3</v>
      </c>
      <c r="K9" s="44">
        <v>3</v>
      </c>
      <c r="L9" s="44">
        <v>3</v>
      </c>
      <c r="M9" s="44">
        <v>1</v>
      </c>
      <c r="N9" s="73">
        <v>1</v>
      </c>
    </row>
    <row r="10" spans="2:14" ht="12">
      <c r="B10" s="47" t="s">
        <v>3</v>
      </c>
      <c r="C10" s="76">
        <v>12</v>
      </c>
      <c r="D10" s="77">
        <v>10</v>
      </c>
      <c r="E10" s="77">
        <v>1</v>
      </c>
      <c r="F10" s="77">
        <v>1</v>
      </c>
      <c r="G10" s="66">
        <v>12</v>
      </c>
      <c r="H10" s="66">
        <v>10</v>
      </c>
      <c r="I10" s="66">
        <v>1</v>
      </c>
      <c r="J10" s="66">
        <v>1</v>
      </c>
      <c r="K10" s="66">
        <v>0</v>
      </c>
      <c r="L10" s="66">
        <v>0</v>
      </c>
      <c r="M10" s="67">
        <v>0</v>
      </c>
      <c r="N10" s="68">
        <v>0</v>
      </c>
    </row>
    <row r="11" spans="2:14" ht="12">
      <c r="B11" s="47" t="s">
        <v>4</v>
      </c>
      <c r="C11" s="76">
        <v>3</v>
      </c>
      <c r="D11" s="77">
        <v>3</v>
      </c>
      <c r="E11" s="77">
        <v>0</v>
      </c>
      <c r="F11" s="77">
        <v>0</v>
      </c>
      <c r="G11" s="66">
        <v>3</v>
      </c>
      <c r="H11" s="66">
        <v>3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8">
        <v>0</v>
      </c>
    </row>
    <row r="12" spans="2:14" ht="12">
      <c r="B12" s="47" t="s">
        <v>5</v>
      </c>
      <c r="C12" s="76">
        <v>2</v>
      </c>
      <c r="D12" s="77">
        <v>2</v>
      </c>
      <c r="E12" s="77">
        <v>0</v>
      </c>
      <c r="F12" s="77">
        <v>0</v>
      </c>
      <c r="G12" s="66">
        <v>1</v>
      </c>
      <c r="H12" s="66">
        <v>1</v>
      </c>
      <c r="I12" s="66">
        <v>0</v>
      </c>
      <c r="J12" s="66">
        <v>0</v>
      </c>
      <c r="K12" s="66">
        <v>1</v>
      </c>
      <c r="L12" s="66">
        <v>1</v>
      </c>
      <c r="M12" s="67">
        <v>0</v>
      </c>
      <c r="N12" s="68">
        <v>0</v>
      </c>
    </row>
    <row r="13" spans="2:14" ht="12">
      <c r="B13" s="47" t="s">
        <v>6</v>
      </c>
      <c r="C13" s="76">
        <v>5</v>
      </c>
      <c r="D13" s="77">
        <v>5</v>
      </c>
      <c r="E13" s="77">
        <v>2</v>
      </c>
      <c r="F13" s="77">
        <v>2</v>
      </c>
      <c r="G13" s="66">
        <v>4</v>
      </c>
      <c r="H13" s="66">
        <v>4</v>
      </c>
      <c r="I13" s="66">
        <v>2</v>
      </c>
      <c r="J13" s="66">
        <v>2</v>
      </c>
      <c r="K13" s="66">
        <v>1</v>
      </c>
      <c r="L13" s="66">
        <v>1</v>
      </c>
      <c r="M13" s="67">
        <v>0</v>
      </c>
      <c r="N13" s="68">
        <v>0</v>
      </c>
    </row>
    <row r="14" spans="2:23" s="12" customFormat="1" ht="12">
      <c r="B14" s="47" t="s">
        <v>7</v>
      </c>
      <c r="C14" s="76">
        <v>1</v>
      </c>
      <c r="D14" s="77">
        <v>1</v>
      </c>
      <c r="E14" s="77">
        <v>1</v>
      </c>
      <c r="F14" s="77">
        <v>1</v>
      </c>
      <c r="G14" s="66">
        <v>0</v>
      </c>
      <c r="H14" s="66">
        <v>0</v>
      </c>
      <c r="I14" s="66">
        <v>0</v>
      </c>
      <c r="J14" s="66">
        <v>0</v>
      </c>
      <c r="K14" s="66">
        <v>1</v>
      </c>
      <c r="L14" s="66">
        <v>1</v>
      </c>
      <c r="M14" s="67">
        <v>1</v>
      </c>
      <c r="N14" s="68">
        <v>1</v>
      </c>
      <c r="T14" s="3"/>
      <c r="U14" s="3"/>
      <c r="V14" s="3"/>
      <c r="W14" s="3"/>
    </row>
    <row r="15" spans="2:14" s="12" customFormat="1" ht="12">
      <c r="B15" s="46" t="s">
        <v>8</v>
      </c>
      <c r="C15" s="65">
        <v>53</v>
      </c>
      <c r="D15" s="43">
        <v>51</v>
      </c>
      <c r="E15" s="43">
        <v>2</v>
      </c>
      <c r="F15" s="43">
        <v>2</v>
      </c>
      <c r="G15" s="43">
        <v>50</v>
      </c>
      <c r="H15" s="43">
        <v>48</v>
      </c>
      <c r="I15" s="43">
        <v>2</v>
      </c>
      <c r="J15" s="43">
        <v>2</v>
      </c>
      <c r="K15" s="43">
        <v>3</v>
      </c>
      <c r="L15" s="43">
        <v>3</v>
      </c>
      <c r="M15" s="43">
        <v>0</v>
      </c>
      <c r="N15" s="74">
        <v>0</v>
      </c>
    </row>
    <row r="16" spans="2:14" ht="12">
      <c r="B16" s="47" t="s">
        <v>9</v>
      </c>
      <c r="C16" s="76">
        <v>4</v>
      </c>
      <c r="D16" s="77">
        <v>4</v>
      </c>
      <c r="E16" s="77">
        <v>0</v>
      </c>
      <c r="F16" s="77">
        <v>0</v>
      </c>
      <c r="G16" s="66">
        <v>4</v>
      </c>
      <c r="H16" s="66">
        <v>4</v>
      </c>
      <c r="I16" s="66">
        <v>0</v>
      </c>
      <c r="J16" s="66">
        <v>0</v>
      </c>
      <c r="K16" s="66">
        <v>0</v>
      </c>
      <c r="L16" s="66">
        <v>0</v>
      </c>
      <c r="M16" s="67">
        <v>0</v>
      </c>
      <c r="N16" s="68">
        <v>0</v>
      </c>
    </row>
    <row r="17" spans="2:14" ht="12">
      <c r="B17" s="47" t="s">
        <v>10</v>
      </c>
      <c r="C17" s="76">
        <v>10</v>
      </c>
      <c r="D17" s="77">
        <v>10</v>
      </c>
      <c r="E17" s="77">
        <v>0</v>
      </c>
      <c r="F17" s="77">
        <v>0</v>
      </c>
      <c r="G17" s="66">
        <v>10</v>
      </c>
      <c r="H17" s="66">
        <v>10</v>
      </c>
      <c r="I17" s="66">
        <v>0</v>
      </c>
      <c r="J17" s="66">
        <v>0</v>
      </c>
      <c r="K17" s="66">
        <v>0</v>
      </c>
      <c r="L17" s="66">
        <v>0</v>
      </c>
      <c r="M17" s="67">
        <v>0</v>
      </c>
      <c r="N17" s="68">
        <v>0</v>
      </c>
    </row>
    <row r="18" spans="2:14" ht="12">
      <c r="B18" s="47" t="s">
        <v>11</v>
      </c>
      <c r="C18" s="76">
        <v>9</v>
      </c>
      <c r="D18" s="77">
        <v>9</v>
      </c>
      <c r="E18" s="77">
        <v>1</v>
      </c>
      <c r="F18" s="77">
        <v>1</v>
      </c>
      <c r="G18" s="66">
        <v>7</v>
      </c>
      <c r="H18" s="66">
        <v>7</v>
      </c>
      <c r="I18" s="66">
        <v>1</v>
      </c>
      <c r="J18" s="66">
        <v>1</v>
      </c>
      <c r="K18" s="66">
        <v>2</v>
      </c>
      <c r="L18" s="66">
        <v>2</v>
      </c>
      <c r="M18" s="67">
        <v>0</v>
      </c>
      <c r="N18" s="68">
        <v>0</v>
      </c>
    </row>
    <row r="19" spans="2:14" ht="12">
      <c r="B19" s="47" t="s">
        <v>12</v>
      </c>
      <c r="C19" s="76">
        <v>8</v>
      </c>
      <c r="D19" s="77">
        <v>8</v>
      </c>
      <c r="E19" s="77">
        <v>0</v>
      </c>
      <c r="F19" s="77">
        <v>0</v>
      </c>
      <c r="G19" s="66">
        <v>8</v>
      </c>
      <c r="H19" s="66">
        <v>8</v>
      </c>
      <c r="I19" s="66">
        <v>0</v>
      </c>
      <c r="J19" s="66">
        <v>0</v>
      </c>
      <c r="K19" s="66">
        <v>0</v>
      </c>
      <c r="L19" s="66">
        <v>0</v>
      </c>
      <c r="M19" s="67">
        <v>0</v>
      </c>
      <c r="N19" s="68">
        <v>0</v>
      </c>
    </row>
    <row r="20" spans="2:14" ht="12">
      <c r="B20" s="47" t="s">
        <v>13</v>
      </c>
      <c r="C20" s="76">
        <v>9</v>
      </c>
      <c r="D20" s="77">
        <v>8</v>
      </c>
      <c r="E20" s="77">
        <v>0</v>
      </c>
      <c r="F20" s="77">
        <v>0</v>
      </c>
      <c r="G20" s="66">
        <v>9</v>
      </c>
      <c r="H20" s="66">
        <v>8</v>
      </c>
      <c r="I20" s="66">
        <v>0</v>
      </c>
      <c r="J20" s="66">
        <v>0</v>
      </c>
      <c r="K20" s="66">
        <v>0</v>
      </c>
      <c r="L20" s="66">
        <v>0</v>
      </c>
      <c r="M20" s="67">
        <v>0</v>
      </c>
      <c r="N20" s="68">
        <v>0</v>
      </c>
    </row>
    <row r="21" spans="2:23" s="12" customFormat="1" ht="12">
      <c r="B21" s="47" t="s">
        <v>14</v>
      </c>
      <c r="C21" s="76">
        <v>13</v>
      </c>
      <c r="D21" s="77">
        <v>12</v>
      </c>
      <c r="E21" s="77">
        <v>1</v>
      </c>
      <c r="F21" s="77">
        <v>1</v>
      </c>
      <c r="G21" s="66">
        <v>12</v>
      </c>
      <c r="H21" s="66">
        <v>11</v>
      </c>
      <c r="I21" s="66">
        <v>1</v>
      </c>
      <c r="J21" s="66">
        <v>1</v>
      </c>
      <c r="K21" s="66">
        <v>1</v>
      </c>
      <c r="L21" s="66">
        <v>1</v>
      </c>
      <c r="M21" s="67">
        <v>0</v>
      </c>
      <c r="N21" s="68">
        <v>0</v>
      </c>
      <c r="T21" s="3"/>
      <c r="U21" s="3"/>
      <c r="V21" s="3"/>
      <c r="W21" s="3"/>
    </row>
    <row r="22" spans="2:14" s="12" customFormat="1" ht="12">
      <c r="B22" s="46" t="s">
        <v>15</v>
      </c>
      <c r="C22" s="65">
        <v>11</v>
      </c>
      <c r="D22" s="43">
        <v>11</v>
      </c>
      <c r="E22" s="43">
        <v>1</v>
      </c>
      <c r="F22" s="43">
        <v>1</v>
      </c>
      <c r="G22" s="80">
        <v>9</v>
      </c>
      <c r="H22" s="80">
        <v>9</v>
      </c>
      <c r="I22" s="80">
        <v>1</v>
      </c>
      <c r="J22" s="80">
        <v>1</v>
      </c>
      <c r="K22" s="80">
        <v>2</v>
      </c>
      <c r="L22" s="80">
        <v>2</v>
      </c>
      <c r="M22" s="81">
        <v>0</v>
      </c>
      <c r="N22" s="82">
        <v>0</v>
      </c>
    </row>
    <row r="23" spans="2:14" s="12" customFormat="1" ht="12">
      <c r="B23" s="46" t="s">
        <v>16</v>
      </c>
      <c r="C23" s="65">
        <v>107</v>
      </c>
      <c r="D23" s="43">
        <v>106</v>
      </c>
      <c r="E23" s="43">
        <v>7</v>
      </c>
      <c r="F23" s="43">
        <v>7</v>
      </c>
      <c r="G23" s="43">
        <v>89</v>
      </c>
      <c r="H23" s="43">
        <v>88</v>
      </c>
      <c r="I23" s="43">
        <v>4</v>
      </c>
      <c r="J23" s="43">
        <v>4</v>
      </c>
      <c r="K23" s="43">
        <v>18</v>
      </c>
      <c r="L23" s="43">
        <v>18</v>
      </c>
      <c r="M23" s="43">
        <v>3</v>
      </c>
      <c r="N23" s="74">
        <v>3</v>
      </c>
    </row>
    <row r="24" spans="2:14" ht="12">
      <c r="B24" s="47" t="s">
        <v>17</v>
      </c>
      <c r="C24" s="76">
        <v>7</v>
      </c>
      <c r="D24" s="77">
        <v>7</v>
      </c>
      <c r="E24" s="77">
        <v>1</v>
      </c>
      <c r="F24" s="77">
        <v>1</v>
      </c>
      <c r="G24" s="66">
        <v>5</v>
      </c>
      <c r="H24" s="66">
        <v>5</v>
      </c>
      <c r="I24" s="66">
        <v>0</v>
      </c>
      <c r="J24" s="66">
        <v>0</v>
      </c>
      <c r="K24" s="66">
        <v>2</v>
      </c>
      <c r="L24" s="66">
        <v>2</v>
      </c>
      <c r="M24" s="67">
        <v>1</v>
      </c>
      <c r="N24" s="68">
        <v>1</v>
      </c>
    </row>
    <row r="25" spans="2:14" ht="12">
      <c r="B25" s="47" t="s">
        <v>18</v>
      </c>
      <c r="C25" s="76">
        <v>4</v>
      </c>
      <c r="D25" s="77">
        <v>4</v>
      </c>
      <c r="E25" s="77">
        <v>1</v>
      </c>
      <c r="F25" s="77">
        <v>1</v>
      </c>
      <c r="G25" s="66">
        <v>2</v>
      </c>
      <c r="H25" s="66">
        <v>2</v>
      </c>
      <c r="I25" s="66">
        <v>0</v>
      </c>
      <c r="J25" s="66">
        <v>0</v>
      </c>
      <c r="K25" s="66">
        <v>2</v>
      </c>
      <c r="L25" s="66">
        <v>2</v>
      </c>
      <c r="M25" s="67">
        <v>1</v>
      </c>
      <c r="N25" s="68">
        <v>1</v>
      </c>
    </row>
    <row r="26" spans="2:14" ht="12">
      <c r="B26" s="47" t="s">
        <v>19</v>
      </c>
      <c r="C26" s="76">
        <v>14</v>
      </c>
      <c r="D26" s="77">
        <v>14</v>
      </c>
      <c r="E26" s="77">
        <v>0</v>
      </c>
      <c r="F26" s="77">
        <v>0</v>
      </c>
      <c r="G26" s="66">
        <v>14</v>
      </c>
      <c r="H26" s="66">
        <v>14</v>
      </c>
      <c r="I26" s="66">
        <v>0</v>
      </c>
      <c r="J26" s="66">
        <v>0</v>
      </c>
      <c r="K26" s="66">
        <v>0</v>
      </c>
      <c r="L26" s="66">
        <v>0</v>
      </c>
      <c r="M26" s="67">
        <v>0</v>
      </c>
      <c r="N26" s="68">
        <v>0</v>
      </c>
    </row>
    <row r="27" spans="2:14" ht="12">
      <c r="B27" s="47" t="s">
        <v>20</v>
      </c>
      <c r="C27" s="76">
        <v>17</v>
      </c>
      <c r="D27" s="77">
        <v>16</v>
      </c>
      <c r="E27" s="77">
        <v>0</v>
      </c>
      <c r="F27" s="77">
        <v>0</v>
      </c>
      <c r="G27" s="66">
        <v>15</v>
      </c>
      <c r="H27" s="66">
        <v>14</v>
      </c>
      <c r="I27" s="66">
        <v>0</v>
      </c>
      <c r="J27" s="66">
        <v>0</v>
      </c>
      <c r="K27" s="66">
        <v>2</v>
      </c>
      <c r="L27" s="66">
        <v>2</v>
      </c>
      <c r="M27" s="67">
        <v>0</v>
      </c>
      <c r="N27" s="68">
        <v>0</v>
      </c>
    </row>
    <row r="28" spans="2:14" ht="12">
      <c r="B28" s="47" t="s">
        <v>21</v>
      </c>
      <c r="C28" s="76">
        <v>18</v>
      </c>
      <c r="D28" s="77">
        <v>18</v>
      </c>
      <c r="E28" s="77">
        <v>2</v>
      </c>
      <c r="F28" s="77">
        <v>2</v>
      </c>
      <c r="G28" s="66">
        <v>12</v>
      </c>
      <c r="H28" s="66">
        <v>12</v>
      </c>
      <c r="I28" s="66">
        <v>1</v>
      </c>
      <c r="J28" s="66">
        <v>1</v>
      </c>
      <c r="K28" s="66">
        <v>6</v>
      </c>
      <c r="L28" s="66">
        <v>6</v>
      </c>
      <c r="M28" s="67">
        <v>1</v>
      </c>
      <c r="N28" s="68">
        <v>1</v>
      </c>
    </row>
    <row r="29" spans="2:14" ht="12">
      <c r="B29" s="47" t="s">
        <v>22</v>
      </c>
      <c r="C29" s="76">
        <v>17</v>
      </c>
      <c r="D29" s="77">
        <v>17</v>
      </c>
      <c r="E29" s="77">
        <v>1</v>
      </c>
      <c r="F29" s="77">
        <v>1</v>
      </c>
      <c r="G29" s="66">
        <v>12</v>
      </c>
      <c r="H29" s="66">
        <v>12</v>
      </c>
      <c r="I29" s="66">
        <v>1</v>
      </c>
      <c r="J29" s="66">
        <v>1</v>
      </c>
      <c r="K29" s="66">
        <v>5</v>
      </c>
      <c r="L29" s="66">
        <v>5</v>
      </c>
      <c r="M29" s="67">
        <v>0</v>
      </c>
      <c r="N29" s="68">
        <v>0</v>
      </c>
    </row>
    <row r="30" spans="2:14" ht="12">
      <c r="B30" s="47" t="s">
        <v>23</v>
      </c>
      <c r="C30" s="76">
        <v>11</v>
      </c>
      <c r="D30" s="77">
        <v>11</v>
      </c>
      <c r="E30" s="77">
        <v>0</v>
      </c>
      <c r="F30" s="77">
        <v>0</v>
      </c>
      <c r="G30" s="66">
        <v>10</v>
      </c>
      <c r="H30" s="66">
        <v>10</v>
      </c>
      <c r="I30" s="66">
        <v>0</v>
      </c>
      <c r="J30" s="66">
        <v>0</v>
      </c>
      <c r="K30" s="66">
        <v>1</v>
      </c>
      <c r="L30" s="66">
        <v>1</v>
      </c>
      <c r="M30" s="67">
        <v>0</v>
      </c>
      <c r="N30" s="68">
        <v>0</v>
      </c>
    </row>
    <row r="31" spans="2:14" ht="12">
      <c r="B31" s="47" t="s">
        <v>24</v>
      </c>
      <c r="C31" s="76">
        <v>3</v>
      </c>
      <c r="D31" s="77">
        <v>3</v>
      </c>
      <c r="E31" s="77">
        <v>1</v>
      </c>
      <c r="F31" s="77">
        <v>1</v>
      </c>
      <c r="G31" s="66">
        <v>3</v>
      </c>
      <c r="H31" s="66">
        <v>3</v>
      </c>
      <c r="I31" s="66">
        <v>1</v>
      </c>
      <c r="J31" s="66">
        <v>1</v>
      </c>
      <c r="K31" s="66">
        <v>0</v>
      </c>
      <c r="L31" s="66">
        <v>0</v>
      </c>
      <c r="M31" s="67">
        <v>0</v>
      </c>
      <c r="N31" s="68">
        <v>0</v>
      </c>
    </row>
    <row r="32" spans="2:14" ht="12">
      <c r="B32" s="47" t="s">
        <v>25</v>
      </c>
      <c r="C32" s="76">
        <v>8</v>
      </c>
      <c r="D32" s="77">
        <v>8</v>
      </c>
      <c r="E32" s="77">
        <v>0</v>
      </c>
      <c r="F32" s="77">
        <v>0</v>
      </c>
      <c r="G32" s="66">
        <v>8</v>
      </c>
      <c r="H32" s="66">
        <v>8</v>
      </c>
      <c r="I32" s="66">
        <v>0</v>
      </c>
      <c r="J32" s="66">
        <v>0</v>
      </c>
      <c r="K32" s="66">
        <v>0</v>
      </c>
      <c r="L32" s="66">
        <v>0</v>
      </c>
      <c r="M32" s="67">
        <v>0</v>
      </c>
      <c r="N32" s="68">
        <v>0</v>
      </c>
    </row>
    <row r="33" spans="2:23" s="12" customFormat="1" ht="12">
      <c r="B33" s="47" t="s">
        <v>26</v>
      </c>
      <c r="C33" s="76">
        <v>8</v>
      </c>
      <c r="D33" s="77">
        <v>8</v>
      </c>
      <c r="E33" s="77">
        <v>1</v>
      </c>
      <c r="F33" s="77">
        <v>1</v>
      </c>
      <c r="G33" s="66">
        <v>8</v>
      </c>
      <c r="H33" s="66">
        <v>8</v>
      </c>
      <c r="I33" s="66">
        <v>1</v>
      </c>
      <c r="J33" s="66">
        <v>1</v>
      </c>
      <c r="K33" s="66">
        <v>0</v>
      </c>
      <c r="L33" s="66">
        <v>0</v>
      </c>
      <c r="M33" s="67">
        <v>0</v>
      </c>
      <c r="N33" s="68">
        <v>0</v>
      </c>
      <c r="T33" s="3"/>
      <c r="U33" s="3"/>
      <c r="V33" s="3"/>
      <c r="W33" s="3"/>
    </row>
    <row r="34" spans="2:14" s="12" customFormat="1" ht="12">
      <c r="B34" s="46" t="s">
        <v>27</v>
      </c>
      <c r="C34" s="65">
        <v>35</v>
      </c>
      <c r="D34" s="43">
        <v>35</v>
      </c>
      <c r="E34" s="43">
        <v>4</v>
      </c>
      <c r="F34" s="43">
        <v>4</v>
      </c>
      <c r="G34" s="43">
        <v>31</v>
      </c>
      <c r="H34" s="43">
        <v>31</v>
      </c>
      <c r="I34" s="43">
        <v>4</v>
      </c>
      <c r="J34" s="43">
        <v>4</v>
      </c>
      <c r="K34" s="43">
        <v>4</v>
      </c>
      <c r="L34" s="43">
        <v>4</v>
      </c>
      <c r="M34" s="43">
        <v>0</v>
      </c>
      <c r="N34" s="74">
        <v>0</v>
      </c>
    </row>
    <row r="35" spans="2:14" ht="12">
      <c r="B35" s="47" t="s">
        <v>28</v>
      </c>
      <c r="C35" s="76">
        <v>2</v>
      </c>
      <c r="D35" s="77">
        <v>2</v>
      </c>
      <c r="E35" s="77">
        <v>0</v>
      </c>
      <c r="F35" s="77">
        <v>0</v>
      </c>
      <c r="G35" s="66">
        <v>2</v>
      </c>
      <c r="H35" s="66">
        <v>2</v>
      </c>
      <c r="I35" s="66">
        <v>0</v>
      </c>
      <c r="J35" s="66">
        <v>0</v>
      </c>
      <c r="K35" s="66">
        <v>0</v>
      </c>
      <c r="L35" s="66">
        <v>0</v>
      </c>
      <c r="M35" s="67">
        <v>0</v>
      </c>
      <c r="N35" s="68">
        <v>0</v>
      </c>
    </row>
    <row r="36" spans="2:14" ht="12">
      <c r="B36" s="47" t="s">
        <v>29</v>
      </c>
      <c r="C36" s="76">
        <v>2</v>
      </c>
      <c r="D36" s="77">
        <v>2</v>
      </c>
      <c r="E36" s="77">
        <v>0</v>
      </c>
      <c r="F36" s="77">
        <v>0</v>
      </c>
      <c r="G36" s="66">
        <v>2</v>
      </c>
      <c r="H36" s="66">
        <v>2</v>
      </c>
      <c r="I36" s="66">
        <v>0</v>
      </c>
      <c r="J36" s="66">
        <v>0</v>
      </c>
      <c r="K36" s="66">
        <v>0</v>
      </c>
      <c r="L36" s="66">
        <v>0</v>
      </c>
      <c r="M36" s="67">
        <v>0</v>
      </c>
      <c r="N36" s="68">
        <v>0</v>
      </c>
    </row>
    <row r="37" spans="2:14" ht="12">
      <c r="B37" s="47" t="s">
        <v>30</v>
      </c>
      <c r="C37" s="76">
        <v>2</v>
      </c>
      <c r="D37" s="77">
        <v>2</v>
      </c>
      <c r="E37" s="77">
        <v>0</v>
      </c>
      <c r="F37" s="77">
        <v>0</v>
      </c>
      <c r="G37" s="66">
        <v>2</v>
      </c>
      <c r="H37" s="66">
        <v>2</v>
      </c>
      <c r="I37" s="66">
        <v>0</v>
      </c>
      <c r="J37" s="66">
        <v>0</v>
      </c>
      <c r="K37" s="66">
        <v>0</v>
      </c>
      <c r="L37" s="66">
        <v>0</v>
      </c>
      <c r="M37" s="67">
        <v>0</v>
      </c>
      <c r="N37" s="68">
        <v>0</v>
      </c>
    </row>
    <row r="38" spans="2:14" ht="12">
      <c r="B38" s="47" t="s">
        <v>31</v>
      </c>
      <c r="C38" s="76">
        <v>12</v>
      </c>
      <c r="D38" s="77">
        <v>12</v>
      </c>
      <c r="E38" s="77">
        <v>1</v>
      </c>
      <c r="F38" s="77">
        <v>1</v>
      </c>
      <c r="G38" s="66">
        <v>10</v>
      </c>
      <c r="H38" s="66">
        <v>10</v>
      </c>
      <c r="I38" s="66">
        <v>1</v>
      </c>
      <c r="J38" s="66">
        <v>1</v>
      </c>
      <c r="K38" s="66">
        <v>2</v>
      </c>
      <c r="L38" s="66">
        <v>2</v>
      </c>
      <c r="M38" s="67">
        <v>0</v>
      </c>
      <c r="N38" s="68">
        <v>0</v>
      </c>
    </row>
    <row r="39" spans="2:14" ht="12">
      <c r="B39" s="47" t="s">
        <v>32</v>
      </c>
      <c r="C39" s="76">
        <v>12</v>
      </c>
      <c r="D39" s="77">
        <v>12</v>
      </c>
      <c r="E39" s="77">
        <v>2</v>
      </c>
      <c r="F39" s="77">
        <v>2</v>
      </c>
      <c r="G39" s="66">
        <v>10</v>
      </c>
      <c r="H39" s="66">
        <v>10</v>
      </c>
      <c r="I39" s="66">
        <v>2</v>
      </c>
      <c r="J39" s="66">
        <v>2</v>
      </c>
      <c r="K39" s="66">
        <v>2</v>
      </c>
      <c r="L39" s="66">
        <v>2</v>
      </c>
      <c r="M39" s="67">
        <v>0</v>
      </c>
      <c r="N39" s="68">
        <v>0</v>
      </c>
    </row>
    <row r="40" spans="2:23" s="12" customFormat="1" ht="12">
      <c r="B40" s="47" t="s">
        <v>33</v>
      </c>
      <c r="C40" s="76">
        <v>5</v>
      </c>
      <c r="D40" s="77">
        <v>5</v>
      </c>
      <c r="E40" s="77">
        <v>1</v>
      </c>
      <c r="F40" s="77">
        <v>1</v>
      </c>
      <c r="G40" s="66">
        <v>5</v>
      </c>
      <c r="H40" s="66">
        <v>5</v>
      </c>
      <c r="I40" s="66">
        <v>1</v>
      </c>
      <c r="J40" s="66">
        <v>1</v>
      </c>
      <c r="K40" s="66">
        <v>0</v>
      </c>
      <c r="L40" s="66">
        <v>0</v>
      </c>
      <c r="M40" s="67">
        <v>0</v>
      </c>
      <c r="N40" s="68">
        <v>0</v>
      </c>
      <c r="T40" s="3"/>
      <c r="U40" s="3"/>
      <c r="V40" s="3"/>
      <c r="W40" s="3"/>
    </row>
    <row r="41" spans="2:14" s="12" customFormat="1" ht="12">
      <c r="B41" s="46" t="s">
        <v>34</v>
      </c>
      <c r="C41" s="65">
        <v>100</v>
      </c>
      <c r="D41" s="43">
        <v>97</v>
      </c>
      <c r="E41" s="43">
        <v>10</v>
      </c>
      <c r="F41" s="43">
        <v>10</v>
      </c>
      <c r="G41" s="43">
        <v>86</v>
      </c>
      <c r="H41" s="43">
        <v>84</v>
      </c>
      <c r="I41" s="43">
        <v>9</v>
      </c>
      <c r="J41" s="43">
        <v>9</v>
      </c>
      <c r="K41" s="43">
        <v>14</v>
      </c>
      <c r="L41" s="43">
        <v>13</v>
      </c>
      <c r="M41" s="43">
        <v>1</v>
      </c>
      <c r="N41" s="74">
        <v>1</v>
      </c>
    </row>
    <row r="42" spans="2:14" ht="12">
      <c r="B42" s="47" t="s">
        <v>35</v>
      </c>
      <c r="C42" s="76">
        <v>7</v>
      </c>
      <c r="D42" s="77">
        <v>7</v>
      </c>
      <c r="E42" s="77">
        <v>1</v>
      </c>
      <c r="F42" s="77">
        <v>1</v>
      </c>
      <c r="G42" s="66">
        <v>6</v>
      </c>
      <c r="H42" s="66">
        <v>6</v>
      </c>
      <c r="I42" s="66">
        <v>1</v>
      </c>
      <c r="J42" s="66">
        <v>1</v>
      </c>
      <c r="K42" s="66">
        <v>1</v>
      </c>
      <c r="L42" s="66">
        <v>1</v>
      </c>
      <c r="M42" s="67">
        <v>0</v>
      </c>
      <c r="N42" s="68">
        <v>0</v>
      </c>
    </row>
    <row r="43" spans="2:14" ht="12">
      <c r="B43" s="47" t="s">
        <v>36</v>
      </c>
      <c r="C43" s="76">
        <v>10</v>
      </c>
      <c r="D43" s="77">
        <v>10</v>
      </c>
      <c r="E43" s="77">
        <v>3</v>
      </c>
      <c r="F43" s="77">
        <v>3</v>
      </c>
      <c r="G43" s="66">
        <v>10</v>
      </c>
      <c r="H43" s="66">
        <v>10</v>
      </c>
      <c r="I43" s="66">
        <v>3</v>
      </c>
      <c r="J43" s="66">
        <v>3</v>
      </c>
      <c r="K43" s="66">
        <v>0</v>
      </c>
      <c r="L43" s="66">
        <v>0</v>
      </c>
      <c r="M43" s="67">
        <v>0</v>
      </c>
      <c r="N43" s="68">
        <v>0</v>
      </c>
    </row>
    <row r="44" spans="2:14" ht="12">
      <c r="B44" s="47" t="s">
        <v>37</v>
      </c>
      <c r="C44" s="76">
        <v>55</v>
      </c>
      <c r="D44" s="77">
        <v>53</v>
      </c>
      <c r="E44" s="77">
        <v>4</v>
      </c>
      <c r="F44" s="77">
        <v>4</v>
      </c>
      <c r="G44" s="66">
        <v>47</v>
      </c>
      <c r="H44" s="66">
        <v>45</v>
      </c>
      <c r="I44" s="66">
        <v>4</v>
      </c>
      <c r="J44" s="66">
        <v>4</v>
      </c>
      <c r="K44" s="66">
        <v>8</v>
      </c>
      <c r="L44" s="66">
        <v>8</v>
      </c>
      <c r="M44" s="67">
        <v>0</v>
      </c>
      <c r="N44" s="68">
        <v>0</v>
      </c>
    </row>
    <row r="45" spans="2:14" ht="12">
      <c r="B45" s="47" t="s">
        <v>38</v>
      </c>
      <c r="C45" s="76">
        <v>19</v>
      </c>
      <c r="D45" s="77">
        <v>18</v>
      </c>
      <c r="E45" s="77">
        <v>2</v>
      </c>
      <c r="F45" s="77">
        <v>2</v>
      </c>
      <c r="G45" s="66">
        <v>15</v>
      </c>
      <c r="H45" s="66">
        <v>15</v>
      </c>
      <c r="I45" s="66">
        <v>1</v>
      </c>
      <c r="J45" s="66">
        <v>1</v>
      </c>
      <c r="K45" s="66">
        <v>4</v>
      </c>
      <c r="L45" s="66">
        <v>3</v>
      </c>
      <c r="M45" s="67">
        <v>1</v>
      </c>
      <c r="N45" s="68">
        <v>1</v>
      </c>
    </row>
    <row r="46" spans="2:14" ht="12">
      <c r="B46" s="47" t="s">
        <v>39</v>
      </c>
      <c r="C46" s="76">
        <v>6</v>
      </c>
      <c r="D46" s="77">
        <v>6</v>
      </c>
      <c r="E46" s="77">
        <v>0</v>
      </c>
      <c r="F46" s="77">
        <v>0</v>
      </c>
      <c r="G46" s="66">
        <v>6</v>
      </c>
      <c r="H46" s="66">
        <v>6</v>
      </c>
      <c r="I46" s="66">
        <v>0</v>
      </c>
      <c r="J46" s="66">
        <v>0</v>
      </c>
      <c r="K46" s="66">
        <v>0</v>
      </c>
      <c r="L46" s="66">
        <v>0</v>
      </c>
      <c r="M46" s="67">
        <v>0</v>
      </c>
      <c r="N46" s="68">
        <v>0</v>
      </c>
    </row>
    <row r="47" spans="2:23" s="12" customFormat="1" ht="12">
      <c r="B47" s="47" t="s">
        <v>40</v>
      </c>
      <c r="C47" s="76">
        <v>3</v>
      </c>
      <c r="D47" s="77">
        <v>3</v>
      </c>
      <c r="E47" s="77">
        <v>0</v>
      </c>
      <c r="F47" s="77">
        <v>0</v>
      </c>
      <c r="G47" s="66">
        <v>2</v>
      </c>
      <c r="H47" s="66">
        <v>2</v>
      </c>
      <c r="I47" s="66">
        <v>0</v>
      </c>
      <c r="J47" s="66">
        <v>0</v>
      </c>
      <c r="K47" s="66">
        <v>1</v>
      </c>
      <c r="L47" s="66">
        <v>1</v>
      </c>
      <c r="M47" s="67">
        <v>0</v>
      </c>
      <c r="N47" s="68">
        <v>0</v>
      </c>
      <c r="T47" s="3"/>
      <c r="U47" s="3"/>
      <c r="V47" s="3"/>
      <c r="W47" s="3"/>
    </row>
    <row r="48" spans="2:14" s="12" customFormat="1" ht="12">
      <c r="B48" s="46" t="s">
        <v>41</v>
      </c>
      <c r="C48" s="65">
        <v>28</v>
      </c>
      <c r="D48" s="43">
        <v>28</v>
      </c>
      <c r="E48" s="43">
        <v>4</v>
      </c>
      <c r="F48" s="43">
        <v>4</v>
      </c>
      <c r="G48" s="43">
        <f>K48+P48</f>
        <v>4</v>
      </c>
      <c r="H48" s="43">
        <v>24</v>
      </c>
      <c r="I48" s="43">
        <v>4</v>
      </c>
      <c r="J48" s="43">
        <v>4</v>
      </c>
      <c r="K48" s="43">
        <v>4</v>
      </c>
      <c r="L48" s="43">
        <v>4</v>
      </c>
      <c r="M48" s="43">
        <v>0</v>
      </c>
      <c r="N48" s="74">
        <v>0</v>
      </c>
    </row>
    <row r="49" spans="2:14" ht="12">
      <c r="B49" s="47" t="s">
        <v>42</v>
      </c>
      <c r="C49" s="76">
        <v>3</v>
      </c>
      <c r="D49" s="77">
        <v>3</v>
      </c>
      <c r="E49" s="77">
        <v>0</v>
      </c>
      <c r="F49" s="77">
        <v>0</v>
      </c>
      <c r="G49" s="66">
        <v>2</v>
      </c>
      <c r="H49" s="66">
        <v>2</v>
      </c>
      <c r="I49" s="66">
        <v>0</v>
      </c>
      <c r="J49" s="66">
        <v>0</v>
      </c>
      <c r="K49" s="66">
        <v>1</v>
      </c>
      <c r="L49" s="66">
        <v>1</v>
      </c>
      <c r="M49" s="67">
        <v>0</v>
      </c>
      <c r="N49" s="68">
        <v>0</v>
      </c>
    </row>
    <row r="50" spans="2:14" ht="12">
      <c r="B50" s="47" t="s">
        <v>43</v>
      </c>
      <c r="C50" s="76">
        <v>2</v>
      </c>
      <c r="D50" s="77">
        <v>2</v>
      </c>
      <c r="E50" s="77">
        <v>0</v>
      </c>
      <c r="F50" s="77">
        <v>0</v>
      </c>
      <c r="G50" s="66">
        <v>1</v>
      </c>
      <c r="H50" s="66">
        <v>1</v>
      </c>
      <c r="I50" s="66">
        <v>0</v>
      </c>
      <c r="J50" s="66">
        <v>0</v>
      </c>
      <c r="K50" s="66">
        <v>1</v>
      </c>
      <c r="L50" s="66">
        <v>1</v>
      </c>
      <c r="M50" s="67">
        <v>0</v>
      </c>
      <c r="N50" s="68">
        <v>0</v>
      </c>
    </row>
    <row r="51" spans="2:14" ht="12">
      <c r="B51" s="47" t="s">
        <v>44</v>
      </c>
      <c r="C51" s="76">
        <v>8</v>
      </c>
      <c r="D51" s="77">
        <v>8</v>
      </c>
      <c r="E51" s="77">
        <v>2</v>
      </c>
      <c r="F51" s="77">
        <v>2</v>
      </c>
      <c r="G51" s="66">
        <v>7</v>
      </c>
      <c r="H51" s="66">
        <v>7</v>
      </c>
      <c r="I51" s="66">
        <v>2</v>
      </c>
      <c r="J51" s="66">
        <v>2</v>
      </c>
      <c r="K51" s="66">
        <v>1</v>
      </c>
      <c r="L51" s="66">
        <v>1</v>
      </c>
      <c r="M51" s="67">
        <v>0</v>
      </c>
      <c r="N51" s="68">
        <v>0</v>
      </c>
    </row>
    <row r="52" spans="2:14" ht="12">
      <c r="B52" s="47" t="s">
        <v>45</v>
      </c>
      <c r="C52" s="76">
        <v>8</v>
      </c>
      <c r="D52" s="77">
        <v>8</v>
      </c>
      <c r="E52" s="77">
        <v>1</v>
      </c>
      <c r="F52" s="77">
        <v>1</v>
      </c>
      <c r="G52" s="66">
        <v>8</v>
      </c>
      <c r="H52" s="66">
        <v>8</v>
      </c>
      <c r="I52" s="66">
        <v>1</v>
      </c>
      <c r="J52" s="66">
        <v>1</v>
      </c>
      <c r="K52" s="66">
        <v>0</v>
      </c>
      <c r="L52" s="66">
        <v>0</v>
      </c>
      <c r="M52" s="67">
        <v>0</v>
      </c>
      <c r="N52" s="68">
        <v>0</v>
      </c>
    </row>
    <row r="53" spans="2:23" s="12" customFormat="1" ht="12">
      <c r="B53" s="47" t="s">
        <v>46</v>
      </c>
      <c r="C53" s="76">
        <v>7</v>
      </c>
      <c r="D53" s="77">
        <v>7</v>
      </c>
      <c r="E53" s="77">
        <v>1</v>
      </c>
      <c r="F53" s="77">
        <v>1</v>
      </c>
      <c r="G53" s="66">
        <v>6</v>
      </c>
      <c r="H53" s="66">
        <v>6</v>
      </c>
      <c r="I53" s="66">
        <v>1</v>
      </c>
      <c r="J53" s="66">
        <v>1</v>
      </c>
      <c r="K53" s="66">
        <v>1</v>
      </c>
      <c r="L53" s="66">
        <v>1</v>
      </c>
      <c r="M53" s="67">
        <v>0</v>
      </c>
      <c r="N53" s="68">
        <v>0</v>
      </c>
      <c r="T53" s="3"/>
      <c r="U53" s="3"/>
      <c r="V53" s="3"/>
      <c r="W53" s="3"/>
    </row>
    <row r="54" spans="2:14" s="12" customFormat="1" ht="12">
      <c r="B54" s="46" t="s">
        <v>47</v>
      </c>
      <c r="C54" s="65">
        <v>23</v>
      </c>
      <c r="D54" s="43">
        <v>23</v>
      </c>
      <c r="E54" s="43">
        <v>3</v>
      </c>
      <c r="F54" s="43">
        <v>3</v>
      </c>
      <c r="G54" s="43">
        <v>20</v>
      </c>
      <c r="H54" s="43">
        <v>20</v>
      </c>
      <c r="I54" s="43">
        <v>2</v>
      </c>
      <c r="J54" s="43">
        <v>2</v>
      </c>
      <c r="K54" s="43">
        <v>3</v>
      </c>
      <c r="L54" s="43">
        <v>3</v>
      </c>
      <c r="M54" s="43">
        <v>1</v>
      </c>
      <c r="N54" s="74">
        <v>1</v>
      </c>
    </row>
    <row r="55" spans="2:14" ht="12">
      <c r="B55" s="47" t="s">
        <v>48</v>
      </c>
      <c r="C55" s="76">
        <v>7</v>
      </c>
      <c r="D55" s="77">
        <v>7</v>
      </c>
      <c r="E55" s="77">
        <v>1</v>
      </c>
      <c r="F55" s="77">
        <v>1</v>
      </c>
      <c r="G55" s="66">
        <v>6</v>
      </c>
      <c r="H55" s="66">
        <v>6</v>
      </c>
      <c r="I55" s="66">
        <v>0</v>
      </c>
      <c r="J55" s="66">
        <v>0</v>
      </c>
      <c r="K55" s="66">
        <v>1</v>
      </c>
      <c r="L55" s="66">
        <v>1</v>
      </c>
      <c r="M55" s="67">
        <v>1</v>
      </c>
      <c r="N55" s="68">
        <v>1</v>
      </c>
    </row>
    <row r="56" spans="2:14" ht="12">
      <c r="B56" s="47" t="s">
        <v>49</v>
      </c>
      <c r="C56" s="76">
        <v>10</v>
      </c>
      <c r="D56" s="77">
        <v>10</v>
      </c>
      <c r="E56" s="77">
        <v>2</v>
      </c>
      <c r="F56" s="77">
        <v>2</v>
      </c>
      <c r="G56" s="66">
        <v>9</v>
      </c>
      <c r="H56" s="66">
        <v>9</v>
      </c>
      <c r="I56" s="66">
        <v>2</v>
      </c>
      <c r="J56" s="66">
        <v>2</v>
      </c>
      <c r="K56" s="66">
        <v>1</v>
      </c>
      <c r="L56" s="66">
        <v>1</v>
      </c>
      <c r="M56" s="67">
        <v>0</v>
      </c>
      <c r="N56" s="68">
        <v>0</v>
      </c>
    </row>
    <row r="57" spans="2:14" ht="12">
      <c r="B57" s="47" t="s">
        <v>50</v>
      </c>
      <c r="C57" s="76">
        <v>1</v>
      </c>
      <c r="D57" s="77">
        <v>1</v>
      </c>
      <c r="E57" s="77">
        <v>0</v>
      </c>
      <c r="F57" s="77">
        <v>0</v>
      </c>
      <c r="G57" s="66">
        <v>1</v>
      </c>
      <c r="H57" s="66">
        <v>1</v>
      </c>
      <c r="I57" s="66">
        <v>0</v>
      </c>
      <c r="J57" s="66">
        <v>0</v>
      </c>
      <c r="K57" s="66">
        <v>0</v>
      </c>
      <c r="L57" s="66">
        <v>0</v>
      </c>
      <c r="M57" s="67">
        <v>0</v>
      </c>
      <c r="N57" s="68">
        <v>0</v>
      </c>
    </row>
    <row r="58" spans="2:23" s="12" customFormat="1" ht="12">
      <c r="B58" s="47" t="s">
        <v>51</v>
      </c>
      <c r="C58" s="76">
        <v>5</v>
      </c>
      <c r="D58" s="77">
        <v>5</v>
      </c>
      <c r="E58" s="77">
        <v>0</v>
      </c>
      <c r="F58" s="77">
        <v>0</v>
      </c>
      <c r="G58" s="66">
        <v>4</v>
      </c>
      <c r="H58" s="66">
        <v>4</v>
      </c>
      <c r="I58" s="66">
        <v>0</v>
      </c>
      <c r="J58" s="66">
        <v>0</v>
      </c>
      <c r="K58" s="66">
        <v>1</v>
      </c>
      <c r="L58" s="66">
        <v>1</v>
      </c>
      <c r="M58" s="67">
        <v>0</v>
      </c>
      <c r="N58" s="68">
        <v>0</v>
      </c>
      <c r="T58" s="3"/>
      <c r="U58" s="3"/>
      <c r="V58" s="3"/>
      <c r="W58" s="3"/>
    </row>
    <row r="59" spans="2:14" s="12" customFormat="1" ht="12">
      <c r="B59" s="46" t="s">
        <v>52</v>
      </c>
      <c r="C59" s="65">
        <v>54</v>
      </c>
      <c r="D59" s="43">
        <v>53</v>
      </c>
      <c r="E59" s="43">
        <v>2</v>
      </c>
      <c r="F59" s="43">
        <v>2</v>
      </c>
      <c r="G59" s="43">
        <v>50</v>
      </c>
      <c r="H59" s="43">
        <v>49</v>
      </c>
      <c r="I59" s="43">
        <v>2</v>
      </c>
      <c r="J59" s="43">
        <v>2</v>
      </c>
      <c r="K59" s="43">
        <v>4</v>
      </c>
      <c r="L59" s="43">
        <v>4</v>
      </c>
      <c r="M59" s="43">
        <v>0</v>
      </c>
      <c r="N59" s="74">
        <v>0</v>
      </c>
    </row>
    <row r="60" spans="2:14" ht="12">
      <c r="B60" s="47" t="s">
        <v>53</v>
      </c>
      <c r="C60" s="76">
        <v>22</v>
      </c>
      <c r="D60" s="77">
        <v>22</v>
      </c>
      <c r="E60" s="77">
        <v>2</v>
      </c>
      <c r="F60" s="77">
        <v>2</v>
      </c>
      <c r="G60" s="66">
        <v>22</v>
      </c>
      <c r="H60" s="66">
        <v>22</v>
      </c>
      <c r="I60" s="66">
        <v>2</v>
      </c>
      <c r="J60" s="66">
        <v>2</v>
      </c>
      <c r="K60" s="66">
        <v>0</v>
      </c>
      <c r="L60" s="66">
        <v>0</v>
      </c>
      <c r="M60" s="67">
        <v>0</v>
      </c>
      <c r="N60" s="68">
        <v>0</v>
      </c>
    </row>
    <row r="61" spans="2:14" ht="12">
      <c r="B61" s="47" t="s">
        <v>54</v>
      </c>
      <c r="C61" s="76">
        <v>6</v>
      </c>
      <c r="D61" s="77">
        <v>5</v>
      </c>
      <c r="E61" s="77">
        <v>0</v>
      </c>
      <c r="F61" s="77">
        <v>0</v>
      </c>
      <c r="G61" s="66">
        <v>6</v>
      </c>
      <c r="H61" s="66">
        <v>5</v>
      </c>
      <c r="I61" s="66">
        <v>0</v>
      </c>
      <c r="J61" s="66">
        <v>0</v>
      </c>
      <c r="K61" s="66">
        <v>0</v>
      </c>
      <c r="L61" s="66">
        <v>0</v>
      </c>
      <c r="M61" s="67">
        <v>0</v>
      </c>
      <c r="N61" s="68">
        <v>0</v>
      </c>
    </row>
    <row r="62" spans="2:14" ht="12">
      <c r="B62" s="47" t="s">
        <v>55</v>
      </c>
      <c r="C62" s="76">
        <v>8</v>
      </c>
      <c r="D62" s="77">
        <v>8</v>
      </c>
      <c r="E62" s="77">
        <v>0</v>
      </c>
      <c r="F62" s="77">
        <v>0</v>
      </c>
      <c r="G62" s="66">
        <v>6</v>
      </c>
      <c r="H62" s="66">
        <v>6</v>
      </c>
      <c r="I62" s="66">
        <v>0</v>
      </c>
      <c r="J62" s="66">
        <v>0</v>
      </c>
      <c r="K62" s="66">
        <v>2</v>
      </c>
      <c r="L62" s="66">
        <v>2</v>
      </c>
      <c r="M62" s="67">
        <v>0</v>
      </c>
      <c r="N62" s="68">
        <v>0</v>
      </c>
    </row>
    <row r="63" spans="2:14" ht="12">
      <c r="B63" s="47" t="s">
        <v>56</v>
      </c>
      <c r="C63" s="76">
        <v>6</v>
      </c>
      <c r="D63" s="77">
        <v>6</v>
      </c>
      <c r="E63" s="77">
        <v>0</v>
      </c>
      <c r="F63" s="77">
        <v>0</v>
      </c>
      <c r="G63" s="66">
        <v>6</v>
      </c>
      <c r="H63" s="66">
        <v>6</v>
      </c>
      <c r="I63" s="66">
        <v>0</v>
      </c>
      <c r="J63" s="66">
        <v>0</v>
      </c>
      <c r="K63" s="66">
        <v>0</v>
      </c>
      <c r="L63" s="66">
        <v>0</v>
      </c>
      <c r="M63" s="67">
        <v>0</v>
      </c>
      <c r="N63" s="68">
        <v>0</v>
      </c>
    </row>
    <row r="64" spans="2:14" ht="12">
      <c r="B64" s="47" t="s">
        <v>57</v>
      </c>
      <c r="C64" s="76">
        <v>3</v>
      </c>
      <c r="D64" s="77">
        <v>3</v>
      </c>
      <c r="E64" s="77">
        <v>0</v>
      </c>
      <c r="F64" s="77">
        <v>0</v>
      </c>
      <c r="G64" s="66">
        <v>2</v>
      </c>
      <c r="H64" s="66">
        <v>2</v>
      </c>
      <c r="I64" s="66">
        <v>0</v>
      </c>
      <c r="J64" s="66">
        <v>0</v>
      </c>
      <c r="K64" s="66">
        <v>1</v>
      </c>
      <c r="L64" s="66">
        <v>1</v>
      </c>
      <c r="M64" s="67">
        <v>0</v>
      </c>
      <c r="N64" s="68">
        <v>0</v>
      </c>
    </row>
    <row r="65" spans="2:14" ht="12">
      <c r="B65" s="47" t="s">
        <v>58</v>
      </c>
      <c r="C65" s="76">
        <v>2</v>
      </c>
      <c r="D65" s="77">
        <v>2</v>
      </c>
      <c r="E65" s="77">
        <v>0</v>
      </c>
      <c r="F65" s="77">
        <v>0</v>
      </c>
      <c r="G65" s="66">
        <v>2</v>
      </c>
      <c r="H65" s="66">
        <v>2</v>
      </c>
      <c r="I65" s="66">
        <v>0</v>
      </c>
      <c r="J65" s="66">
        <v>0</v>
      </c>
      <c r="K65" s="66">
        <v>0</v>
      </c>
      <c r="L65" s="66">
        <v>0</v>
      </c>
      <c r="M65" s="67">
        <v>0</v>
      </c>
      <c r="N65" s="68">
        <v>0</v>
      </c>
    </row>
    <row r="66" spans="2:14" ht="12">
      <c r="B66" s="47" t="s">
        <v>59</v>
      </c>
      <c r="C66" s="76">
        <v>4</v>
      </c>
      <c r="D66" s="77">
        <v>4</v>
      </c>
      <c r="E66" s="77">
        <v>0</v>
      </c>
      <c r="F66" s="77">
        <v>0</v>
      </c>
      <c r="G66" s="66">
        <v>3</v>
      </c>
      <c r="H66" s="66">
        <v>3</v>
      </c>
      <c r="I66" s="66">
        <v>0</v>
      </c>
      <c r="J66" s="66">
        <v>0</v>
      </c>
      <c r="K66" s="66">
        <v>1</v>
      </c>
      <c r="L66" s="66">
        <v>1</v>
      </c>
      <c r="M66" s="67">
        <v>0</v>
      </c>
      <c r="N66" s="68">
        <v>0</v>
      </c>
    </row>
    <row r="67" spans="2:14" ht="12" thickBot="1">
      <c r="B67" s="48" t="s">
        <v>60</v>
      </c>
      <c r="C67" s="78">
        <v>3</v>
      </c>
      <c r="D67" s="79">
        <v>3</v>
      </c>
      <c r="E67" s="79">
        <v>0</v>
      </c>
      <c r="F67" s="79">
        <v>0</v>
      </c>
      <c r="G67" s="69">
        <v>3</v>
      </c>
      <c r="H67" s="69">
        <v>3</v>
      </c>
      <c r="I67" s="69">
        <v>0</v>
      </c>
      <c r="J67" s="69">
        <v>0</v>
      </c>
      <c r="K67" s="69">
        <v>0</v>
      </c>
      <c r="L67" s="69">
        <v>0</v>
      </c>
      <c r="M67" s="70">
        <v>0</v>
      </c>
      <c r="N67" s="71">
        <v>0</v>
      </c>
    </row>
    <row r="68" ht="12">
      <c r="M68" s="4"/>
    </row>
  </sheetData>
  <sheetProtection/>
  <mergeCells count="9">
    <mergeCell ref="B2:N2"/>
    <mergeCell ref="B4:B7"/>
    <mergeCell ref="C4:N4"/>
    <mergeCell ref="C5:F5"/>
    <mergeCell ref="G5:J5"/>
    <mergeCell ref="K5:N5"/>
    <mergeCell ref="E6:F6"/>
    <mergeCell ref="I6:J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2022-07-28T02:12:58Z</dcterms:created>
  <dcterms:modified xsi:type="dcterms:W3CDTF">2022-07-28T02:12:58Z</dcterms:modified>
  <cp:category/>
  <cp:version/>
  <cp:contentType/>
  <cp:contentStatus/>
</cp:coreProperties>
</file>