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96" sheetId="1" r:id="rId1"/>
  </sheets>
  <definedNames>
    <definedName name="_xlnm.Print_Area" localSheetId="0">'96'!$B$2:$O$71,'96'!$Q$2:$AC$71</definedName>
  </definedNames>
  <calcPr fullCalcOnLoad="1"/>
</workbook>
</file>

<file path=xl/sharedStrings.xml><?xml version="1.0" encoding="utf-8"?>
<sst xmlns="http://schemas.openxmlformats.org/spreadsheetml/2006/main" count="163" uniqueCount="83">
  <si>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</si>
  <si>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</si>
  <si>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</si>
  <si>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</si>
  <si>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</si>
  <si>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</si>
  <si>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</si>
  <si>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</si>
  <si>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</si>
  <si>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</si>
  <si>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</si>
  <si>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</si>
  <si>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</si>
  <si>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</si>
  <si>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</si>
  <si>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</si>
  <si>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</si>
  <si>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</si>
  <si>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</si>
  <si>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</si>
  <si>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</si>
  <si>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</si>
  <si>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</si>
  <si>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</si>
  <si>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</si>
  <si>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</si>
  <si>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</si>
  <si>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</si>
  <si>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</si>
  <si>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</si>
  <si>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</si>
  <si>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</si>
  <si>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</si>
  <si>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</si>
  <si>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</si>
  <si>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</si>
  <si>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</si>
  <si>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</si>
  <si>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</si>
  <si>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</si>
  <si>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</si>
  <si>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</si>
  <si>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</si>
  <si>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</si>
  <si>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</si>
  <si>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</si>
  <si>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</si>
  <si>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</si>
  <si>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</si>
  <si>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</si>
  <si>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</si>
  <si>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</si>
  <si>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</si>
  <si>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</si>
  <si>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</si>
  <si>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</si>
  <si>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</si>
  <si>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</si>
  <si>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</si>
  <si>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</si>
  <si>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</si>
  <si>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</si>
  <si>
    <t>死者数</t>
  </si>
  <si>
    <t>自動車１万台あたり死者数</t>
  </si>
  <si>
    <t>負傷者数</t>
  </si>
  <si>
    <t>人口10万人あたり</t>
  </si>
  <si>
    <t>死者数</t>
  </si>
  <si>
    <t xml:space="preserve">    １２月末現在）」による。ただし、原付二種、原付一種、小特は各年４月１日現在による。</t>
  </si>
  <si>
    <t>発生件数及び死傷者数</t>
  </si>
  <si>
    <t>交通４００</t>
  </si>
  <si>
    <t>交通４０１</t>
  </si>
  <si>
    <t>平15</t>
  </si>
  <si>
    <t>平16</t>
  </si>
  <si>
    <t>平17</t>
  </si>
  <si>
    <t>平18</t>
  </si>
  <si>
    <t>平17</t>
  </si>
  <si>
    <t xml:space="preserve">    　人口は、平成３年以降は総務省統計資料「各年１０月１日現在推計人口」、その他の年は「国勢調査結果」</t>
  </si>
  <si>
    <t xml:space="preserve">95　府県別　年次別　交通事故  </t>
  </si>
  <si>
    <t>平19</t>
  </si>
  <si>
    <t xml:space="preserve">      平成１８年以降の自動車等に含まれる、原付二種、原付一種、小特は総務省資料（各年４月１日現在）</t>
  </si>
  <si>
    <t>注　　算出基礎とした自動車等(原付を含む）の台数は、国土交通省統計資料「自動車保有車両数月報（各年</t>
  </si>
  <si>
    <t>　　による。</t>
  </si>
  <si>
    <t xml:space="preserve">    （☆印）及びその補正値による。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</si>
</sst>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\-#,##0;\-"/>
    <numFmt numFmtId="178" formatCode="#,##0.0;[Red]\-#,##0.0;\-"/>
    <numFmt numFmtId="179" formatCode="0.0000000_ "/>
    <numFmt numFmtId="180" formatCode="0.00000000_ "/>
    <numFmt numFmtId="181" formatCode="0.00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distributed"/>
      <protection/>
    </xf>
    <xf numFmtId="177" fontId="0" fillId="0" borderId="11" xfId="0" applyNumberFormat="1" applyBorder="1" applyAlignment="1" applyProtection="1">
      <alignment/>
      <protection/>
    </xf>
    <xf numFmtId="178" fontId="0" fillId="0" borderId="11" xfId="0" applyNumberFormat="1" applyBorder="1" applyAlignment="1" applyProtection="1">
      <alignment/>
      <protection/>
    </xf>
    <xf numFmtId="178" fontId="0" fillId="0" borderId="11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 horizontal="right"/>
      <protection/>
    </xf>
    <xf numFmtId="178" fontId="0" fillId="0" borderId="12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3" xfId="0" applyBorder="1" applyAlignment="1" applyProtection="1">
      <alignment/>
      <protection/>
    </xf>
    <xf numFmtId="178" fontId="0" fillId="0" borderId="14" xfId="0" applyNumberFormat="1" applyBorder="1" applyAlignment="1" applyProtection="1">
      <alignment/>
      <protection/>
    </xf>
    <xf numFmtId="178" fontId="0" fillId="0" borderId="14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77" fontId="0" fillId="0" borderId="15" xfId="0" applyNumberForma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8" fontId="0" fillId="0" borderId="15" xfId="0" applyNumberFormat="1" applyBorder="1" applyAlignment="1" applyProtection="1">
      <alignment horizontal="right"/>
      <protection/>
    </xf>
    <xf numFmtId="178" fontId="0" fillId="0" borderId="15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177" fontId="7" fillId="0" borderId="11" xfId="0" applyNumberFormat="1" applyFont="1" applyBorder="1" applyAlignment="1" applyProtection="1">
      <alignment/>
      <protection/>
    </xf>
    <xf numFmtId="177" fontId="7" fillId="0" borderId="15" xfId="0" applyNumberFormat="1" applyFont="1" applyBorder="1" applyAlignment="1" applyProtection="1">
      <alignment/>
      <protection/>
    </xf>
    <xf numFmtId="178" fontId="7" fillId="0" borderId="11" xfId="0" applyNumberFormat="1" applyFont="1" applyBorder="1" applyAlignment="1" applyProtection="1">
      <alignment/>
      <protection/>
    </xf>
    <xf numFmtId="178" fontId="7" fillId="0" borderId="11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178" fontId="7" fillId="0" borderId="15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78" fontId="7" fillId="0" borderId="0" xfId="0" applyNumberFormat="1" applyFont="1" applyBorder="1" applyAlignment="1" applyProtection="1">
      <alignment horizontal="right"/>
      <protection/>
    </xf>
    <xf numFmtId="178" fontId="7" fillId="0" borderId="11" xfId="0" applyNumberFormat="1" applyFont="1" applyBorder="1" applyAlignment="1" applyProtection="1">
      <alignment horizontal="right"/>
      <protection/>
    </xf>
    <xf numFmtId="178" fontId="7" fillId="0" borderId="12" xfId="0" applyNumberFormat="1" applyFont="1" applyBorder="1" applyAlignment="1" applyProtection="1">
      <alignment horizontal="right"/>
      <protection/>
    </xf>
    <xf numFmtId="178" fontId="7" fillId="0" borderId="15" xfId="0" applyNumberFormat="1" applyFont="1" applyBorder="1" applyAlignment="1" applyProtection="1">
      <alignment horizontal="right"/>
      <protection/>
    </xf>
    <xf numFmtId="177" fontId="7" fillId="0" borderId="15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0" fontId="0" fillId="0" borderId="17" xfId="0" applyBorder="1" applyAlignment="1" applyProtection="1">
      <alignment horizontal="distributed"/>
      <protection/>
    </xf>
    <xf numFmtId="0" fontId="0" fillId="0" borderId="18" xfId="0" applyBorder="1" applyAlignment="1" applyProtection="1">
      <alignment horizontal="distributed"/>
      <protection/>
    </xf>
    <xf numFmtId="177" fontId="7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 horizontal="distributed"/>
      <protection/>
    </xf>
    <xf numFmtId="178" fontId="0" fillId="0" borderId="19" xfId="0" applyNumberFormat="1" applyBorder="1" applyAlignment="1" applyProtection="1">
      <alignment horizontal="right"/>
      <protection/>
    </xf>
    <xf numFmtId="178" fontId="7" fillId="0" borderId="19" xfId="0" applyNumberFormat="1" applyFont="1" applyBorder="1" applyAlignment="1" applyProtection="1">
      <alignment horizontal="right"/>
      <protection/>
    </xf>
    <xf numFmtId="177" fontId="0" fillId="0" borderId="19" xfId="0" applyNumberFormat="1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178" fontId="7" fillId="0" borderId="19" xfId="0" applyNumberFormat="1" applyFont="1" applyBorder="1" applyAlignment="1" applyProtection="1">
      <alignment/>
      <protection/>
    </xf>
    <xf numFmtId="178" fontId="0" fillId="0" borderId="19" xfId="0" applyNumberFormat="1" applyBorder="1" applyAlignment="1" applyProtection="1">
      <alignment/>
      <protection/>
    </xf>
    <xf numFmtId="178" fontId="0" fillId="0" borderId="21" xfId="0" applyNumberFormat="1" applyBorder="1" applyAlignment="1" applyProtection="1">
      <alignment/>
      <protection/>
    </xf>
    <xf numFmtId="178" fontId="0" fillId="0" borderId="0" xfId="0" applyNumberFormat="1" applyAlignment="1">
      <alignment/>
    </xf>
    <xf numFmtId="177" fontId="0" fillId="0" borderId="11" xfId="0" applyNumberForma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87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0" fillId="0" borderId="24" xfId="0" applyBorder="1" applyAlignment="1" applyProtection="1">
      <alignment horizontal="distributed"/>
      <protection/>
    </xf>
    <xf numFmtId="177" fontId="7" fillId="0" borderId="25" xfId="0" applyNumberFormat="1" applyFont="1" applyBorder="1" applyAlignment="1" applyProtection="1">
      <alignment/>
      <protection/>
    </xf>
    <xf numFmtId="177" fontId="7" fillId="0" borderId="26" xfId="0" applyNumberFormat="1" applyFon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177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distributed"/>
      <protection/>
    </xf>
    <xf numFmtId="177" fontId="7" fillId="0" borderId="0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3" xfId="0" applyNumberForma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78" fontId="7" fillId="0" borderId="26" xfId="0" applyNumberFormat="1" applyFont="1" applyBorder="1" applyAlignment="1" applyProtection="1">
      <alignment/>
      <protection/>
    </xf>
    <xf numFmtId="178" fontId="0" fillId="0" borderId="26" xfId="0" applyNumberFormat="1" applyBorder="1" applyAlignment="1" applyProtection="1">
      <alignment horizontal="right"/>
      <protection/>
    </xf>
    <xf numFmtId="178" fontId="7" fillId="0" borderId="26" xfId="0" applyNumberFormat="1" applyFont="1" applyBorder="1" applyAlignment="1" applyProtection="1">
      <alignment horizontal="right"/>
      <protection/>
    </xf>
    <xf numFmtId="178" fontId="0" fillId="0" borderId="26" xfId="0" applyNumberFormat="1" applyBorder="1" applyAlignment="1" applyProtection="1">
      <alignment/>
      <protection/>
    </xf>
    <xf numFmtId="178" fontId="0" fillId="0" borderId="27" xfId="0" applyNumberFormat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178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 quotePrefix="1">
      <alignment/>
      <protection/>
    </xf>
    <xf numFmtId="177" fontId="0" fillId="0" borderId="13" xfId="0" applyNumberFormat="1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 locked="0"/>
    </xf>
    <xf numFmtId="178" fontId="7" fillId="0" borderId="2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 quotePrefix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32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E14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875" style="0" customWidth="1"/>
    <col min="2" max="2" width="10.50390625" style="0" customWidth="1"/>
    <col min="3" max="6" width="9.00390625" style="0" bestFit="1" customWidth="1"/>
    <col min="7" max="7" width="9.00390625" style="0" customWidth="1"/>
    <col min="8" max="12" width="7.375" style="0" customWidth="1"/>
    <col min="13" max="15" width="6.375" style="0" customWidth="1"/>
    <col min="16" max="16" width="7.375" style="0" customWidth="1"/>
    <col min="17" max="23" width="6.00390625" style="0" customWidth="1"/>
    <col min="24" max="24" width="12.50390625" style="0" customWidth="1"/>
    <col min="25" max="25" width="10.875" style="0" customWidth="1"/>
    <col min="26" max="27" width="11.00390625" style="0" bestFit="1" customWidth="1"/>
    <col min="28" max="28" width="11.00390625" style="0" customWidth="1"/>
    <col min="29" max="29" width="10.375" style="21" customWidth="1"/>
  </cols>
  <sheetData>
    <row r="1" spans="2:31" ht="10.5">
      <c r="B1" s="2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70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9"/>
      <c r="AD1" s="2"/>
      <c r="AE1" s="2"/>
    </row>
    <row r="2" spans="2:31" s="14" customFormat="1" ht="14.25">
      <c r="B2" s="43"/>
      <c r="C2" s="44"/>
      <c r="D2" s="44"/>
      <c r="E2" s="92" t="s">
        <v>77</v>
      </c>
      <c r="F2" s="93"/>
      <c r="G2" s="93"/>
      <c r="H2" s="93"/>
      <c r="I2" s="93"/>
      <c r="J2" s="93"/>
      <c r="K2" s="93"/>
      <c r="L2" s="93"/>
      <c r="M2" s="93"/>
      <c r="N2" s="93"/>
      <c r="O2" s="87"/>
      <c r="P2" s="84"/>
      <c r="Q2" s="43"/>
      <c r="R2" s="92" t="s">
        <v>68</v>
      </c>
      <c r="S2" s="93"/>
      <c r="T2" s="93"/>
      <c r="U2" s="93"/>
      <c r="V2" s="93"/>
      <c r="W2" s="93"/>
      <c r="X2" s="93"/>
      <c r="Y2" s="93"/>
      <c r="Z2" s="93"/>
      <c r="AA2" s="93"/>
      <c r="AB2" s="44"/>
      <c r="AC2" s="44"/>
      <c r="AD2" s="13"/>
      <c r="AE2" s="13"/>
    </row>
    <row r="3" spans="2:31" ht="11.2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20"/>
      <c r="AD3" s="2"/>
      <c r="AE3" s="2"/>
    </row>
    <row r="4" spans="2:31" ht="10.5">
      <c r="B4" s="102" t="s">
        <v>0</v>
      </c>
      <c r="C4" s="95" t="s">
        <v>61</v>
      </c>
      <c r="D4" s="95"/>
      <c r="E4" s="95"/>
      <c r="F4" s="95"/>
      <c r="G4" s="95"/>
      <c r="H4" s="94" t="s">
        <v>62</v>
      </c>
      <c r="I4" s="95"/>
      <c r="J4" s="95"/>
      <c r="K4" s="95"/>
      <c r="L4" s="96"/>
      <c r="M4" s="97" t="s">
        <v>65</v>
      </c>
      <c r="N4" s="98"/>
      <c r="O4" s="98"/>
      <c r="P4" s="1"/>
      <c r="Q4" s="97" t="s">
        <v>66</v>
      </c>
      <c r="R4" s="98"/>
      <c r="S4" s="99" t="s">
        <v>63</v>
      </c>
      <c r="T4" s="100"/>
      <c r="U4" s="100"/>
      <c r="V4" s="100"/>
      <c r="W4" s="101"/>
      <c r="X4" s="94" t="s">
        <v>64</v>
      </c>
      <c r="Y4" s="95"/>
      <c r="Z4" s="95"/>
      <c r="AA4" s="95"/>
      <c r="AB4" s="96"/>
      <c r="AC4" s="104" t="s">
        <v>0</v>
      </c>
      <c r="AD4" s="3"/>
      <c r="AE4" s="2"/>
    </row>
    <row r="5" spans="2:31" ht="10.5">
      <c r="B5" s="103"/>
      <c r="C5" s="70" t="s">
        <v>71</v>
      </c>
      <c r="D5" s="45" t="s">
        <v>72</v>
      </c>
      <c r="E5" s="48" t="s">
        <v>73</v>
      </c>
      <c r="F5" s="48" t="s">
        <v>74</v>
      </c>
      <c r="G5" s="48" t="s">
        <v>78</v>
      </c>
      <c r="H5" s="65" t="s">
        <v>71</v>
      </c>
      <c r="I5" s="4" t="s">
        <v>72</v>
      </c>
      <c r="J5" s="45" t="s">
        <v>75</v>
      </c>
      <c r="K5" s="48" t="s">
        <v>74</v>
      </c>
      <c r="L5" s="46" t="s">
        <v>78</v>
      </c>
      <c r="M5" s="45" t="s">
        <v>71</v>
      </c>
      <c r="N5" s="45" t="s">
        <v>72</v>
      </c>
      <c r="O5" s="48" t="s">
        <v>75</v>
      </c>
      <c r="P5" s="10"/>
      <c r="Q5" s="70" t="s">
        <v>74</v>
      </c>
      <c r="R5" s="4" t="s">
        <v>78</v>
      </c>
      <c r="S5" s="65" t="s">
        <v>71</v>
      </c>
      <c r="T5" s="4" t="s">
        <v>72</v>
      </c>
      <c r="U5" s="45" t="s">
        <v>75</v>
      </c>
      <c r="V5" s="48" t="s">
        <v>74</v>
      </c>
      <c r="W5" s="46" t="s">
        <v>78</v>
      </c>
      <c r="X5" s="4" t="s">
        <v>71</v>
      </c>
      <c r="Y5" s="45" t="s">
        <v>72</v>
      </c>
      <c r="Z5" s="45" t="s">
        <v>75</v>
      </c>
      <c r="AA5" s="48" t="s">
        <v>74</v>
      </c>
      <c r="AB5" s="46" t="s">
        <v>78</v>
      </c>
      <c r="AC5" s="105"/>
      <c r="AD5" s="3"/>
      <c r="AE5" s="2"/>
    </row>
    <row r="6" spans="2:31" s="37" customFormat="1" ht="12" customHeight="1">
      <c r="B6" s="74" t="s">
        <v>1</v>
      </c>
      <c r="C6" s="71">
        <f aca="true" t="shared" si="0" ref="C6:L6">SUM(C7,C13,C20,C21,C32,C39,C46,C52,C57)</f>
        <v>947993</v>
      </c>
      <c r="D6" s="29">
        <f t="shared" si="0"/>
        <v>952191</v>
      </c>
      <c r="E6" s="29">
        <f t="shared" si="0"/>
        <v>933828</v>
      </c>
      <c r="F6" s="29">
        <f t="shared" si="0"/>
        <v>886864</v>
      </c>
      <c r="G6" s="29">
        <f t="shared" si="0"/>
        <v>832454</v>
      </c>
      <c r="H6" s="66">
        <f t="shared" si="0"/>
        <v>7702</v>
      </c>
      <c r="I6" s="60">
        <f t="shared" si="0"/>
        <v>7358</v>
      </c>
      <c r="J6" s="60">
        <f t="shared" si="0"/>
        <v>6871</v>
      </c>
      <c r="K6" s="60">
        <f t="shared" si="0"/>
        <v>6352</v>
      </c>
      <c r="L6" s="61">
        <f t="shared" si="0"/>
        <v>5744</v>
      </c>
      <c r="M6" s="31">
        <v>6</v>
      </c>
      <c r="N6" s="53">
        <v>5.8</v>
      </c>
      <c r="O6" s="90">
        <v>5.4</v>
      </c>
      <c r="P6" s="33"/>
      <c r="Q6" s="33">
        <v>4.97143304375049</v>
      </c>
      <c r="R6" s="32">
        <v>4.495542807053244</v>
      </c>
      <c r="S6" s="77">
        <v>0.8544989251919031</v>
      </c>
      <c r="T6" s="31">
        <v>0.8</v>
      </c>
      <c r="U6" s="53">
        <v>0.8</v>
      </c>
      <c r="V6" s="32">
        <v>0.6946371789830565</v>
      </c>
      <c r="W6" s="34">
        <v>0.630058622654995</v>
      </c>
      <c r="X6" s="29">
        <v>1181431</v>
      </c>
      <c r="Y6" s="47">
        <v>1183120</v>
      </c>
      <c r="Z6" s="29">
        <f>SUM(Z7,Z13,Z20,Z21,Z32,Z39,Z46,Z52,Z57)</f>
        <v>1156633</v>
      </c>
      <c r="AA6" s="60">
        <f>SUM(AA7,AA13,AA20,AA21,AA32,AA39,AA46,AA52,AA57)</f>
        <v>1098199</v>
      </c>
      <c r="AB6" s="61">
        <f>SUM(AB7,AB13,AB20,AB21,AB32,AB39,AB46,AB52,AB57)</f>
        <v>1034445</v>
      </c>
      <c r="AC6" s="28" t="s">
        <v>1</v>
      </c>
      <c r="AD6" s="35"/>
      <c r="AE6" s="36"/>
    </row>
    <row r="7" spans="2:31" s="37" customFormat="1" ht="12" customHeight="1">
      <c r="B7" s="74" t="s">
        <v>2</v>
      </c>
      <c r="C7" s="71">
        <v>28811</v>
      </c>
      <c r="D7" s="47">
        <v>27844</v>
      </c>
      <c r="E7" s="29">
        <f>SUM(E8:E12)</f>
        <v>28384</v>
      </c>
      <c r="F7" s="29">
        <f>SUM(F8:F12)</f>
        <v>26967</v>
      </c>
      <c r="G7" s="29">
        <f>SUM(G8:G12)</f>
        <v>23582</v>
      </c>
      <c r="H7" s="67">
        <v>391</v>
      </c>
      <c r="I7" s="29">
        <v>387</v>
      </c>
      <c r="J7" s="47">
        <v>302</v>
      </c>
      <c r="K7" s="29">
        <f>SUM(K8:K12)</f>
        <v>277</v>
      </c>
      <c r="L7" s="30">
        <f>SUM(L8:L12)</f>
        <v>286</v>
      </c>
      <c r="M7" s="53">
        <v>6.909347941332391</v>
      </c>
      <c r="N7" s="53">
        <v>6.9</v>
      </c>
      <c r="O7" s="31">
        <v>5.4</v>
      </c>
      <c r="P7" s="33"/>
      <c r="Q7" s="33">
        <v>4.9455454383145865</v>
      </c>
      <c r="R7" s="32">
        <v>5.134649910233393</v>
      </c>
      <c r="S7" s="77">
        <v>0.9702115284454357</v>
      </c>
      <c r="T7" s="31">
        <v>1</v>
      </c>
      <c r="U7" s="53">
        <v>0.7</v>
      </c>
      <c r="V7" s="32">
        <v>0.6827023676463158</v>
      </c>
      <c r="W7" s="34">
        <v>0.7103052375325287</v>
      </c>
      <c r="X7" s="29">
        <v>36602</v>
      </c>
      <c r="Y7" s="47">
        <v>35200</v>
      </c>
      <c r="Z7" s="29">
        <f>SUM(Z8:Z12)</f>
        <v>35389</v>
      </c>
      <c r="AA7" s="29">
        <f>SUM(AA8:AA12)</f>
        <v>33696</v>
      </c>
      <c r="AB7" s="30">
        <f>SUM(AB8:AB12)</f>
        <v>29204</v>
      </c>
      <c r="AC7" s="28" t="s">
        <v>2</v>
      </c>
      <c r="AD7" s="35"/>
      <c r="AE7" s="36"/>
    </row>
    <row r="8" spans="2:31" ht="12" customHeight="1">
      <c r="B8" s="75" t="s">
        <v>3</v>
      </c>
      <c r="C8" s="72">
        <v>19224</v>
      </c>
      <c r="D8" s="51">
        <v>18485</v>
      </c>
      <c r="E8" s="57">
        <v>19103</v>
      </c>
      <c r="F8" s="57">
        <v>18219</v>
      </c>
      <c r="G8" s="57">
        <v>15671</v>
      </c>
      <c r="H8" s="68">
        <v>177</v>
      </c>
      <c r="I8" s="5">
        <v>194</v>
      </c>
      <c r="J8" s="51">
        <v>160</v>
      </c>
      <c r="K8" s="57">
        <v>141</v>
      </c>
      <c r="L8" s="23">
        <v>142</v>
      </c>
      <c r="M8" s="49">
        <v>0</v>
      </c>
      <c r="N8" s="49">
        <v>0</v>
      </c>
      <c r="O8" s="8">
        <v>0</v>
      </c>
      <c r="P8" s="12"/>
      <c r="Q8" s="9">
        <v>0</v>
      </c>
      <c r="R8" s="12">
        <v>0</v>
      </c>
      <c r="S8" s="78">
        <v>0</v>
      </c>
      <c r="T8" s="8">
        <v>0</v>
      </c>
      <c r="U8" s="49">
        <v>0</v>
      </c>
      <c r="V8" s="8">
        <v>0</v>
      </c>
      <c r="W8" s="25">
        <v>0</v>
      </c>
      <c r="X8" s="5">
        <v>23868</v>
      </c>
      <c r="Y8" s="51">
        <v>22992</v>
      </c>
      <c r="Z8" s="57">
        <v>23533</v>
      </c>
      <c r="AA8" s="57">
        <v>22777</v>
      </c>
      <c r="AB8" s="23">
        <v>19206</v>
      </c>
      <c r="AC8" s="22" t="s">
        <v>3</v>
      </c>
      <c r="AD8" s="3"/>
      <c r="AE8" s="2"/>
    </row>
    <row r="9" spans="2:31" ht="12" customHeight="1">
      <c r="B9" s="75" t="s">
        <v>4</v>
      </c>
      <c r="C9" s="72">
        <v>2342</v>
      </c>
      <c r="D9" s="51">
        <v>2224</v>
      </c>
      <c r="E9" s="57">
        <v>2310</v>
      </c>
      <c r="F9" s="57">
        <v>2269</v>
      </c>
      <c r="G9" s="57">
        <v>2056</v>
      </c>
      <c r="H9" s="68">
        <v>33</v>
      </c>
      <c r="I9" s="5">
        <v>40</v>
      </c>
      <c r="J9" s="51">
        <v>23</v>
      </c>
      <c r="K9" s="57">
        <v>29</v>
      </c>
      <c r="L9" s="23">
        <v>29</v>
      </c>
      <c r="M9" s="49">
        <v>0</v>
      </c>
      <c r="N9" s="49">
        <v>0</v>
      </c>
      <c r="O9" s="8">
        <v>0</v>
      </c>
      <c r="P9" s="12"/>
      <c r="Q9" s="9">
        <v>0</v>
      </c>
      <c r="R9" s="12">
        <v>0</v>
      </c>
      <c r="S9" s="78">
        <v>0</v>
      </c>
      <c r="T9" s="8">
        <v>0</v>
      </c>
      <c r="U9" s="49">
        <v>0</v>
      </c>
      <c r="V9" s="8">
        <v>0</v>
      </c>
      <c r="W9" s="25">
        <v>0</v>
      </c>
      <c r="X9" s="5">
        <v>3096</v>
      </c>
      <c r="Y9" s="51">
        <v>2887</v>
      </c>
      <c r="Z9" s="57">
        <v>3018</v>
      </c>
      <c r="AA9" s="57">
        <v>2842</v>
      </c>
      <c r="AB9" s="23">
        <v>2583</v>
      </c>
      <c r="AC9" s="22" t="s">
        <v>4</v>
      </c>
      <c r="AD9" s="3"/>
      <c r="AE9" s="2"/>
    </row>
    <row r="10" spans="2:31" ht="12" customHeight="1">
      <c r="B10" s="75" t="s">
        <v>5</v>
      </c>
      <c r="C10" s="72">
        <v>3137</v>
      </c>
      <c r="D10" s="51">
        <v>3191</v>
      </c>
      <c r="E10" s="57">
        <v>3089</v>
      </c>
      <c r="F10" s="57">
        <v>2872</v>
      </c>
      <c r="G10" s="57">
        <v>2558</v>
      </c>
      <c r="H10" s="68">
        <v>76</v>
      </c>
      <c r="I10" s="5">
        <v>70</v>
      </c>
      <c r="J10" s="51">
        <v>48</v>
      </c>
      <c r="K10" s="57">
        <v>35</v>
      </c>
      <c r="L10" s="23">
        <v>42</v>
      </c>
      <c r="M10" s="49">
        <v>0</v>
      </c>
      <c r="N10" s="49">
        <v>0</v>
      </c>
      <c r="O10" s="8">
        <v>0</v>
      </c>
      <c r="P10" s="12"/>
      <c r="Q10" s="9">
        <v>0</v>
      </c>
      <c r="R10" s="12">
        <v>0</v>
      </c>
      <c r="S10" s="78">
        <v>0</v>
      </c>
      <c r="T10" s="8">
        <v>0</v>
      </c>
      <c r="U10" s="49">
        <v>0</v>
      </c>
      <c r="V10" s="8">
        <v>0</v>
      </c>
      <c r="W10" s="25">
        <v>0</v>
      </c>
      <c r="X10" s="5">
        <v>4244</v>
      </c>
      <c r="Y10" s="51">
        <v>4130</v>
      </c>
      <c r="Z10" s="57">
        <v>3950</v>
      </c>
      <c r="AA10" s="57">
        <v>3523</v>
      </c>
      <c r="AB10" s="23">
        <v>3203</v>
      </c>
      <c r="AC10" s="22" t="s">
        <v>5</v>
      </c>
      <c r="AD10" s="3"/>
      <c r="AE10" s="2"/>
    </row>
    <row r="11" spans="2:31" ht="12" customHeight="1">
      <c r="B11" s="75" t="s">
        <v>6</v>
      </c>
      <c r="C11" s="72">
        <v>2743</v>
      </c>
      <c r="D11" s="51">
        <v>2751</v>
      </c>
      <c r="E11" s="57">
        <v>2713</v>
      </c>
      <c r="F11" s="57">
        <v>2593</v>
      </c>
      <c r="G11" s="57">
        <v>2314</v>
      </c>
      <c r="H11" s="68">
        <v>71</v>
      </c>
      <c r="I11" s="5">
        <v>62</v>
      </c>
      <c r="J11" s="51">
        <v>55</v>
      </c>
      <c r="K11" s="57">
        <v>42</v>
      </c>
      <c r="L11" s="23">
        <v>56</v>
      </c>
      <c r="M11" s="49">
        <v>0</v>
      </c>
      <c r="N11" s="49">
        <v>0</v>
      </c>
      <c r="O11" s="8">
        <v>0</v>
      </c>
      <c r="P11" s="12"/>
      <c r="Q11" s="9">
        <v>0</v>
      </c>
      <c r="R11" s="12">
        <v>0</v>
      </c>
      <c r="S11" s="78">
        <v>0</v>
      </c>
      <c r="T11" s="8">
        <v>0</v>
      </c>
      <c r="U11" s="49">
        <v>0</v>
      </c>
      <c r="V11" s="8">
        <v>0</v>
      </c>
      <c r="W11" s="25">
        <v>0</v>
      </c>
      <c r="X11" s="5">
        <v>3581</v>
      </c>
      <c r="Y11" s="51">
        <v>3636</v>
      </c>
      <c r="Z11" s="57">
        <v>3382</v>
      </c>
      <c r="AA11" s="57">
        <v>3242</v>
      </c>
      <c r="AB11" s="23">
        <v>2883</v>
      </c>
      <c r="AC11" s="22" t="s">
        <v>6</v>
      </c>
      <c r="AD11" s="3"/>
      <c r="AE11" s="2"/>
    </row>
    <row r="12" spans="2:31" ht="12" customHeight="1">
      <c r="B12" s="75" t="s">
        <v>7</v>
      </c>
      <c r="C12" s="72">
        <v>1365</v>
      </c>
      <c r="D12" s="51">
        <v>1193</v>
      </c>
      <c r="E12" s="57">
        <v>1169</v>
      </c>
      <c r="F12" s="57">
        <v>1014</v>
      </c>
      <c r="G12" s="57">
        <v>983</v>
      </c>
      <c r="H12" s="68">
        <v>34</v>
      </c>
      <c r="I12" s="5">
        <v>21</v>
      </c>
      <c r="J12" s="51">
        <v>16</v>
      </c>
      <c r="K12" s="57">
        <v>30</v>
      </c>
      <c r="L12" s="23">
        <v>17</v>
      </c>
      <c r="M12" s="49">
        <v>0</v>
      </c>
      <c r="N12" s="49">
        <v>0</v>
      </c>
      <c r="O12" s="8">
        <v>0</v>
      </c>
      <c r="P12" s="12"/>
      <c r="Q12" s="9">
        <v>0</v>
      </c>
      <c r="R12" s="12">
        <v>0</v>
      </c>
      <c r="S12" s="78">
        <v>0</v>
      </c>
      <c r="T12" s="8">
        <v>0</v>
      </c>
      <c r="U12" s="49">
        <v>0</v>
      </c>
      <c r="V12" s="8">
        <v>0</v>
      </c>
      <c r="W12" s="25">
        <v>0</v>
      </c>
      <c r="X12" s="5">
        <v>1813</v>
      </c>
      <c r="Y12" s="51">
        <v>1555</v>
      </c>
      <c r="Z12" s="57">
        <v>1506</v>
      </c>
      <c r="AA12" s="57">
        <v>1312</v>
      </c>
      <c r="AB12" s="23">
        <v>1329</v>
      </c>
      <c r="AC12" s="22" t="s">
        <v>7</v>
      </c>
      <c r="AD12" s="3"/>
      <c r="AE12" s="2"/>
    </row>
    <row r="13" spans="2:31" s="37" customFormat="1" ht="12" customHeight="1">
      <c r="B13" s="74" t="s">
        <v>8</v>
      </c>
      <c r="C13" s="71">
        <v>58149</v>
      </c>
      <c r="D13" s="47">
        <v>58115</v>
      </c>
      <c r="E13" s="29">
        <f>SUM(E14:E19)</f>
        <v>56863</v>
      </c>
      <c r="F13" s="29">
        <f>SUM(F14:F19)</f>
        <v>53692</v>
      </c>
      <c r="G13" s="29">
        <f>SUM(G14:G19)</f>
        <v>50548</v>
      </c>
      <c r="H13" s="67">
        <v>695</v>
      </c>
      <c r="I13" s="29">
        <v>665</v>
      </c>
      <c r="J13" s="47">
        <v>631</v>
      </c>
      <c r="K13" s="29">
        <f>SUM(K14:K19)</f>
        <v>527</v>
      </c>
      <c r="L13" s="30">
        <f>SUM(L14:L19)</f>
        <v>566</v>
      </c>
      <c r="M13" s="50">
        <v>0</v>
      </c>
      <c r="N13" s="50">
        <v>0</v>
      </c>
      <c r="O13" s="39">
        <v>0</v>
      </c>
      <c r="P13" s="38"/>
      <c r="Q13" s="40">
        <v>0</v>
      </c>
      <c r="R13" s="38">
        <v>0</v>
      </c>
      <c r="S13" s="79">
        <v>0</v>
      </c>
      <c r="T13" s="39">
        <v>0</v>
      </c>
      <c r="U13" s="50">
        <v>0</v>
      </c>
      <c r="V13" s="39">
        <v>0</v>
      </c>
      <c r="W13" s="41">
        <v>0</v>
      </c>
      <c r="X13" s="29">
        <v>74025</v>
      </c>
      <c r="Y13" s="47">
        <v>73987</v>
      </c>
      <c r="Z13" s="29">
        <f>SUM(Z14:Z19)</f>
        <v>72326</v>
      </c>
      <c r="AA13" s="29">
        <f>SUM(AA14:AA19)</f>
        <v>67839</v>
      </c>
      <c r="AB13" s="30">
        <f>SUM(AB14:AB19)</f>
        <v>64267</v>
      </c>
      <c r="AC13" s="28" t="s">
        <v>8</v>
      </c>
      <c r="AD13" s="35"/>
      <c r="AE13" s="36"/>
    </row>
    <row r="14" spans="2:31" ht="12" customHeight="1">
      <c r="B14" s="75" t="s">
        <v>9</v>
      </c>
      <c r="C14" s="72">
        <v>9100</v>
      </c>
      <c r="D14" s="51">
        <v>8601</v>
      </c>
      <c r="E14" s="57">
        <v>8392</v>
      </c>
      <c r="F14" s="57">
        <v>7439</v>
      </c>
      <c r="G14" s="57">
        <v>6856</v>
      </c>
      <c r="H14" s="68">
        <v>104</v>
      </c>
      <c r="I14" s="5">
        <v>103</v>
      </c>
      <c r="J14" s="51">
        <v>79</v>
      </c>
      <c r="K14" s="57">
        <v>68</v>
      </c>
      <c r="L14" s="23">
        <v>92</v>
      </c>
      <c r="M14" s="54">
        <v>7.113543091655267</v>
      </c>
      <c r="N14" s="54">
        <v>7.1</v>
      </c>
      <c r="O14" s="6">
        <v>5.4</v>
      </c>
      <c r="P14" s="11"/>
      <c r="Q14" s="11">
        <v>4.778636683063949</v>
      </c>
      <c r="R14" s="7">
        <v>6.538734896943852</v>
      </c>
      <c r="S14" s="80">
        <v>0.909294387555257</v>
      </c>
      <c r="T14" s="6">
        <v>0.9</v>
      </c>
      <c r="U14" s="54">
        <v>0.7</v>
      </c>
      <c r="V14" s="7">
        <v>0.5964347237279276</v>
      </c>
      <c r="W14" s="26">
        <v>0.8141319141480198</v>
      </c>
      <c r="X14" s="5">
        <v>11473</v>
      </c>
      <c r="Y14" s="51">
        <v>10927</v>
      </c>
      <c r="Z14" s="57">
        <v>10589</v>
      </c>
      <c r="AA14" s="57">
        <v>9425</v>
      </c>
      <c r="AB14" s="23">
        <v>8643</v>
      </c>
      <c r="AC14" s="22" t="s">
        <v>9</v>
      </c>
      <c r="AD14" s="3"/>
      <c r="AE14" s="2"/>
    </row>
    <row r="15" spans="2:31" ht="12" customHeight="1">
      <c r="B15" s="75" t="s">
        <v>10</v>
      </c>
      <c r="C15" s="72">
        <v>6087</v>
      </c>
      <c r="D15" s="51">
        <v>6034</v>
      </c>
      <c r="E15" s="57">
        <v>5766</v>
      </c>
      <c r="F15" s="57">
        <v>5416</v>
      </c>
      <c r="G15" s="57">
        <v>5369</v>
      </c>
      <c r="H15" s="68">
        <v>119</v>
      </c>
      <c r="I15" s="5">
        <v>115</v>
      </c>
      <c r="J15" s="51">
        <v>114</v>
      </c>
      <c r="K15" s="57">
        <v>76</v>
      </c>
      <c r="L15" s="23">
        <v>98</v>
      </c>
      <c r="M15" s="54">
        <v>8.487874465049929</v>
      </c>
      <c r="N15" s="54">
        <v>8.2</v>
      </c>
      <c r="O15" s="6">
        <v>8.2</v>
      </c>
      <c r="P15" s="11"/>
      <c r="Q15" s="11">
        <v>5.527272727272727</v>
      </c>
      <c r="R15" s="7">
        <v>7.184750733137831</v>
      </c>
      <c r="S15" s="80">
        <v>1.0207460195194087</v>
      </c>
      <c r="T15" s="6">
        <v>1</v>
      </c>
      <c r="U15" s="54">
        <v>1</v>
      </c>
      <c r="V15" s="7">
        <v>0.6520616301197563</v>
      </c>
      <c r="W15" s="26">
        <v>0.8463488252591944</v>
      </c>
      <c r="X15" s="5">
        <v>7708</v>
      </c>
      <c r="Y15" s="51">
        <v>7549</v>
      </c>
      <c r="Z15" s="57">
        <v>7324</v>
      </c>
      <c r="AA15" s="57">
        <v>6753</v>
      </c>
      <c r="AB15" s="23">
        <v>6713</v>
      </c>
      <c r="AC15" s="22" t="s">
        <v>10</v>
      </c>
      <c r="AD15" s="3"/>
      <c r="AE15" s="2"/>
    </row>
    <row r="16" spans="2:31" ht="12" customHeight="1">
      <c r="B16" s="75" t="s">
        <v>11</v>
      </c>
      <c r="C16" s="72">
        <v>13320</v>
      </c>
      <c r="D16" s="51">
        <v>14081</v>
      </c>
      <c r="E16" s="57">
        <v>14016</v>
      </c>
      <c r="F16" s="57">
        <v>13632</v>
      </c>
      <c r="G16" s="57">
        <v>12803</v>
      </c>
      <c r="H16" s="68">
        <v>134</v>
      </c>
      <c r="I16" s="5">
        <v>130</v>
      </c>
      <c r="J16" s="51">
        <v>138</v>
      </c>
      <c r="K16" s="57">
        <v>116</v>
      </c>
      <c r="L16" s="23">
        <v>108</v>
      </c>
      <c r="M16" s="54">
        <v>5.646860514117152</v>
      </c>
      <c r="N16" s="54">
        <v>5.5</v>
      </c>
      <c r="O16" s="6">
        <v>5.8</v>
      </c>
      <c r="P16" s="11"/>
      <c r="Q16" s="11">
        <v>4.925690021231423</v>
      </c>
      <c r="R16" s="7">
        <v>4.601619088197699</v>
      </c>
      <c r="S16" s="80">
        <v>0.753936505042935</v>
      </c>
      <c r="T16" s="6">
        <v>0.7</v>
      </c>
      <c r="U16" s="54">
        <v>0.8</v>
      </c>
      <c r="V16" s="7">
        <v>0.6435456257205215</v>
      </c>
      <c r="W16" s="26">
        <v>0.6025074351091124</v>
      </c>
      <c r="X16" s="5">
        <v>17109</v>
      </c>
      <c r="Y16" s="51">
        <v>17998</v>
      </c>
      <c r="Z16" s="57">
        <v>17875</v>
      </c>
      <c r="AA16" s="57">
        <v>17272</v>
      </c>
      <c r="AB16" s="23">
        <v>16347</v>
      </c>
      <c r="AC16" s="22" t="s">
        <v>11</v>
      </c>
      <c r="AD16" s="3"/>
      <c r="AE16" s="2"/>
    </row>
    <row r="17" spans="2:31" ht="12" customHeight="1">
      <c r="B17" s="75" t="s">
        <v>12</v>
      </c>
      <c r="C17" s="72">
        <v>5303</v>
      </c>
      <c r="D17" s="51">
        <v>5197</v>
      </c>
      <c r="E17" s="57">
        <v>4961</v>
      </c>
      <c r="F17" s="57">
        <v>4720</v>
      </c>
      <c r="G17" s="57">
        <v>4365</v>
      </c>
      <c r="H17" s="68">
        <v>94</v>
      </c>
      <c r="I17" s="5">
        <v>78</v>
      </c>
      <c r="J17" s="51">
        <v>75</v>
      </c>
      <c r="K17" s="57">
        <v>74</v>
      </c>
      <c r="L17" s="23">
        <v>71</v>
      </c>
      <c r="M17" s="54">
        <v>8.05484147386461</v>
      </c>
      <c r="N17" s="54">
        <v>6.7</v>
      </c>
      <c r="O17" s="6">
        <v>6.5</v>
      </c>
      <c r="P17" s="11"/>
      <c r="Q17" s="11">
        <v>6.525573192239858</v>
      </c>
      <c r="R17" s="7">
        <v>6.333630686886709</v>
      </c>
      <c r="S17" s="80">
        <v>0.9870507344077486</v>
      </c>
      <c r="T17" s="6">
        <v>0.8</v>
      </c>
      <c r="U17" s="54">
        <v>0.8</v>
      </c>
      <c r="V17" s="7">
        <v>0.7810751816527551</v>
      </c>
      <c r="W17" s="26">
        <v>0.7568360415982671</v>
      </c>
      <c r="X17" s="5">
        <v>6643</v>
      </c>
      <c r="Y17" s="51">
        <v>6554</v>
      </c>
      <c r="Z17" s="57">
        <v>6284</v>
      </c>
      <c r="AA17" s="57">
        <v>5877</v>
      </c>
      <c r="AB17" s="23">
        <v>5534</v>
      </c>
      <c r="AC17" s="22" t="s">
        <v>12</v>
      </c>
      <c r="AD17" s="3"/>
      <c r="AE17" s="2"/>
    </row>
    <row r="18" spans="2:31" ht="12" customHeight="1">
      <c r="B18" s="75" t="s">
        <v>13</v>
      </c>
      <c r="C18" s="72">
        <v>9368</v>
      </c>
      <c r="D18" s="51">
        <v>9348</v>
      </c>
      <c r="E18" s="57">
        <v>9542</v>
      </c>
      <c r="F18" s="57">
        <v>8858</v>
      </c>
      <c r="G18" s="57">
        <v>8411</v>
      </c>
      <c r="H18" s="68">
        <v>75</v>
      </c>
      <c r="I18" s="5">
        <v>77</v>
      </c>
      <c r="J18" s="51">
        <v>82</v>
      </c>
      <c r="K18" s="57">
        <v>57</v>
      </c>
      <c r="L18" s="23">
        <v>76</v>
      </c>
      <c r="M18" s="54">
        <v>6.097560975609756</v>
      </c>
      <c r="N18" s="54">
        <v>6.3</v>
      </c>
      <c r="O18" s="6">
        <v>6.7</v>
      </c>
      <c r="P18" s="11"/>
      <c r="Q18" s="11">
        <v>4.718543046357616</v>
      </c>
      <c r="R18" s="7">
        <v>6.3439065108514185</v>
      </c>
      <c r="S18" s="80">
        <v>0.7042484964294601</v>
      </c>
      <c r="T18" s="6">
        <v>0.7</v>
      </c>
      <c r="U18" s="54">
        <v>0.8</v>
      </c>
      <c r="V18" s="7">
        <v>0.5351052514478352</v>
      </c>
      <c r="W18" s="26">
        <v>0.7197201425045883</v>
      </c>
      <c r="X18" s="5">
        <v>11813</v>
      </c>
      <c r="Y18" s="51">
        <v>11874</v>
      </c>
      <c r="Z18" s="57">
        <v>12090</v>
      </c>
      <c r="AA18" s="57">
        <v>11159</v>
      </c>
      <c r="AB18" s="23">
        <v>10785</v>
      </c>
      <c r="AC18" s="22" t="s">
        <v>13</v>
      </c>
      <c r="AD18" s="3"/>
      <c r="AE18" s="2"/>
    </row>
    <row r="19" spans="2:31" ht="12" customHeight="1">
      <c r="B19" s="75" t="s">
        <v>14</v>
      </c>
      <c r="C19" s="72">
        <v>14971</v>
      </c>
      <c r="D19" s="51">
        <v>14854</v>
      </c>
      <c r="E19" s="57">
        <v>14186</v>
      </c>
      <c r="F19" s="57">
        <v>13627</v>
      </c>
      <c r="G19" s="57">
        <v>12744</v>
      </c>
      <c r="H19" s="68">
        <v>169</v>
      </c>
      <c r="I19" s="5">
        <v>162</v>
      </c>
      <c r="J19" s="51">
        <v>143</v>
      </c>
      <c r="K19" s="57">
        <v>136</v>
      </c>
      <c r="L19" s="23">
        <v>121</v>
      </c>
      <c r="M19" s="54">
        <v>7.998106956933271</v>
      </c>
      <c r="N19" s="54">
        <v>7.7</v>
      </c>
      <c r="O19" s="6">
        <v>6.8</v>
      </c>
      <c r="P19" s="11"/>
      <c r="Q19" s="11">
        <v>6.538461538461539</v>
      </c>
      <c r="R19" s="7">
        <v>5.853894533139816</v>
      </c>
      <c r="S19" s="80">
        <v>0.9563470034366245</v>
      </c>
      <c r="T19" s="6">
        <v>0.9</v>
      </c>
      <c r="U19" s="54">
        <v>0.8</v>
      </c>
      <c r="V19" s="7">
        <v>0.7621161050263238</v>
      </c>
      <c r="W19" s="26">
        <v>0.6816720909361836</v>
      </c>
      <c r="X19" s="5">
        <v>19279</v>
      </c>
      <c r="Y19" s="51">
        <v>19085</v>
      </c>
      <c r="Z19" s="57">
        <v>18164</v>
      </c>
      <c r="AA19" s="57">
        <v>17353</v>
      </c>
      <c r="AB19" s="23">
        <v>16245</v>
      </c>
      <c r="AC19" s="22" t="s">
        <v>14</v>
      </c>
      <c r="AD19" s="3"/>
      <c r="AE19" s="2"/>
    </row>
    <row r="20" spans="2:31" s="37" customFormat="1" ht="12" customHeight="1">
      <c r="B20" s="74" t="s">
        <v>15</v>
      </c>
      <c r="C20" s="71">
        <v>86118</v>
      </c>
      <c r="D20" s="47">
        <v>84513</v>
      </c>
      <c r="E20" s="58">
        <v>80633</v>
      </c>
      <c r="F20" s="58">
        <v>74287</v>
      </c>
      <c r="G20" s="58">
        <v>68603</v>
      </c>
      <c r="H20" s="67">
        <v>320</v>
      </c>
      <c r="I20" s="29">
        <v>303</v>
      </c>
      <c r="J20" s="47">
        <v>289</v>
      </c>
      <c r="K20" s="58">
        <v>263</v>
      </c>
      <c r="L20" s="42">
        <v>269</v>
      </c>
      <c r="M20" s="53">
        <v>2.5995125913891144</v>
      </c>
      <c r="N20" s="53">
        <v>2.4</v>
      </c>
      <c r="O20" s="31">
        <v>2.3</v>
      </c>
      <c r="P20" s="33"/>
      <c r="Q20" s="33">
        <v>2.0775732680306502</v>
      </c>
      <c r="R20" s="32">
        <v>2.1084809531274495</v>
      </c>
      <c r="S20" s="77">
        <v>0.5885165704196859</v>
      </c>
      <c r="T20" s="31">
        <v>0.6</v>
      </c>
      <c r="U20" s="53">
        <v>0.5</v>
      </c>
      <c r="V20" s="32">
        <v>0.48505164877908075</v>
      </c>
      <c r="W20" s="34">
        <v>0.4987829880512734</v>
      </c>
      <c r="X20" s="29">
        <v>98096</v>
      </c>
      <c r="Y20" s="47">
        <v>96120</v>
      </c>
      <c r="Z20" s="58">
        <v>91272</v>
      </c>
      <c r="AA20" s="58">
        <v>84117</v>
      </c>
      <c r="AB20" s="42">
        <v>77652</v>
      </c>
      <c r="AC20" s="28" t="s">
        <v>15</v>
      </c>
      <c r="AD20" s="35"/>
      <c r="AE20" s="36"/>
    </row>
    <row r="21" spans="2:31" s="37" customFormat="1" ht="12" customHeight="1">
      <c r="B21" s="74" t="s">
        <v>16</v>
      </c>
      <c r="C21" s="71">
        <v>296709</v>
      </c>
      <c r="D21" s="47">
        <v>295802</v>
      </c>
      <c r="E21" s="29">
        <f>SUM(E22:E31)</f>
        <v>289322</v>
      </c>
      <c r="F21" s="29">
        <f>SUM(F22:F31)</f>
        <v>270417</v>
      </c>
      <c r="G21" s="29">
        <f>SUM(G22:G31)</f>
        <v>253124</v>
      </c>
      <c r="H21" s="67">
        <v>2431</v>
      </c>
      <c r="I21" s="29">
        <v>2279</v>
      </c>
      <c r="J21" s="47">
        <v>2161</v>
      </c>
      <c r="K21" s="29">
        <f>SUM(K22:K31)</f>
        <v>1928</v>
      </c>
      <c r="L21" s="30">
        <f>SUM(L22:L31)</f>
        <v>1665</v>
      </c>
      <c r="M21" s="50">
        <v>0</v>
      </c>
      <c r="N21" s="50">
        <v>0</v>
      </c>
      <c r="O21" s="8">
        <v>0</v>
      </c>
      <c r="P21" s="38"/>
      <c r="Q21" s="9">
        <v>0</v>
      </c>
      <c r="R21" s="12">
        <v>0</v>
      </c>
      <c r="S21" s="79">
        <v>0</v>
      </c>
      <c r="T21" s="39">
        <v>0</v>
      </c>
      <c r="U21" s="50">
        <v>0</v>
      </c>
      <c r="V21" s="39">
        <v>0</v>
      </c>
      <c r="W21" s="41">
        <v>0</v>
      </c>
      <c r="X21" s="29">
        <v>375702</v>
      </c>
      <c r="Y21" s="47">
        <v>372747</v>
      </c>
      <c r="Z21" s="29">
        <f>SUM(Z22:Z31)</f>
        <v>363325</v>
      </c>
      <c r="AA21" s="29">
        <f>SUM(AA22:AA31)</f>
        <v>340004</v>
      </c>
      <c r="AB21" s="30">
        <f>SUM(AB22:AB31)</f>
        <v>316752</v>
      </c>
      <c r="AC21" s="28" t="s">
        <v>16</v>
      </c>
      <c r="AD21" s="35"/>
      <c r="AE21" s="36"/>
    </row>
    <row r="22" spans="2:31" ht="12" customHeight="1">
      <c r="B22" s="75" t="s">
        <v>17</v>
      </c>
      <c r="C22" s="72">
        <v>23840</v>
      </c>
      <c r="D22" s="51">
        <v>23773</v>
      </c>
      <c r="E22" s="57">
        <v>23486</v>
      </c>
      <c r="F22" s="57">
        <v>22396</v>
      </c>
      <c r="G22" s="57">
        <v>20415</v>
      </c>
      <c r="H22" s="68">
        <v>291</v>
      </c>
      <c r="I22" s="5">
        <v>266</v>
      </c>
      <c r="J22" s="51">
        <v>278</v>
      </c>
      <c r="K22" s="57">
        <v>239</v>
      </c>
      <c r="L22" s="23">
        <v>178</v>
      </c>
      <c r="M22" s="54">
        <v>9.729187562688065</v>
      </c>
      <c r="N22" s="54">
        <v>8.9</v>
      </c>
      <c r="O22" s="6">
        <v>9.3</v>
      </c>
      <c r="P22" s="11"/>
      <c r="Q22" s="11">
        <v>8.041722745625842</v>
      </c>
      <c r="R22" s="7">
        <v>5.995284607611991</v>
      </c>
      <c r="S22" s="80">
        <v>1.1081231136203182</v>
      </c>
      <c r="T22" s="6">
        <v>1</v>
      </c>
      <c r="U22" s="54">
        <v>1</v>
      </c>
      <c r="V22" s="7">
        <v>0.8857957280925853</v>
      </c>
      <c r="W22" s="26">
        <v>0.6582472650380841</v>
      </c>
      <c r="X22" s="5">
        <v>30858</v>
      </c>
      <c r="Y22" s="51">
        <v>30870</v>
      </c>
      <c r="Z22" s="57">
        <v>30488</v>
      </c>
      <c r="AA22" s="57">
        <v>29261</v>
      </c>
      <c r="AB22" s="23">
        <v>26710</v>
      </c>
      <c r="AC22" s="22" t="s">
        <v>17</v>
      </c>
      <c r="AD22" s="3"/>
      <c r="AE22" s="2"/>
    </row>
    <row r="23" spans="2:31" ht="12" customHeight="1">
      <c r="B23" s="75" t="s">
        <v>18</v>
      </c>
      <c r="C23" s="72">
        <v>16028</v>
      </c>
      <c r="D23" s="51">
        <v>15597</v>
      </c>
      <c r="E23" s="57">
        <v>15363</v>
      </c>
      <c r="F23" s="57">
        <v>15011</v>
      </c>
      <c r="G23" s="57">
        <v>13693</v>
      </c>
      <c r="H23" s="68">
        <v>194</v>
      </c>
      <c r="I23" s="5">
        <v>196</v>
      </c>
      <c r="J23" s="51">
        <v>198</v>
      </c>
      <c r="K23" s="57">
        <v>177</v>
      </c>
      <c r="L23" s="23">
        <v>149</v>
      </c>
      <c r="M23" s="54">
        <v>9.646941819990055</v>
      </c>
      <c r="N23" s="54">
        <v>9.7</v>
      </c>
      <c r="O23" s="6">
        <v>9.8</v>
      </c>
      <c r="P23" s="11"/>
      <c r="Q23" s="11">
        <v>8.784119106699752</v>
      </c>
      <c r="R23" s="7">
        <v>7.3982125124131075</v>
      </c>
      <c r="S23" s="80">
        <v>1.0708109626756144</v>
      </c>
      <c r="T23" s="6">
        <v>1.1</v>
      </c>
      <c r="U23" s="54">
        <v>1.1</v>
      </c>
      <c r="V23" s="7">
        <v>0.9529762741212024</v>
      </c>
      <c r="W23" s="26">
        <v>0.8029077114166472</v>
      </c>
      <c r="X23" s="5">
        <v>20957</v>
      </c>
      <c r="Y23" s="51">
        <v>20310</v>
      </c>
      <c r="Z23" s="57">
        <v>20042</v>
      </c>
      <c r="AA23" s="57">
        <v>19394</v>
      </c>
      <c r="AB23" s="23">
        <v>17618</v>
      </c>
      <c r="AC23" s="22" t="s">
        <v>18</v>
      </c>
      <c r="AD23" s="3"/>
      <c r="AE23" s="2"/>
    </row>
    <row r="24" spans="2:31" ht="12" customHeight="1">
      <c r="B24" s="75" t="s">
        <v>19</v>
      </c>
      <c r="C24" s="72">
        <v>23645</v>
      </c>
      <c r="D24" s="51">
        <v>23910</v>
      </c>
      <c r="E24" s="57">
        <v>23485</v>
      </c>
      <c r="F24" s="57">
        <v>22758</v>
      </c>
      <c r="G24" s="57">
        <v>21649</v>
      </c>
      <c r="H24" s="68">
        <v>169</v>
      </c>
      <c r="I24" s="5">
        <v>147</v>
      </c>
      <c r="J24" s="51">
        <v>152</v>
      </c>
      <c r="K24" s="57">
        <v>149</v>
      </c>
      <c r="L24" s="23">
        <v>100</v>
      </c>
      <c r="M24" s="54">
        <v>8.30875122910521</v>
      </c>
      <c r="N24" s="54">
        <v>7.2</v>
      </c>
      <c r="O24" s="6">
        <v>7.5</v>
      </c>
      <c r="P24" s="11"/>
      <c r="Q24" s="11">
        <v>7.372587827808016</v>
      </c>
      <c r="R24" s="7">
        <v>4.9603174603174605</v>
      </c>
      <c r="S24" s="80">
        <v>0.8943194837289418</v>
      </c>
      <c r="T24" s="6">
        <v>0.8</v>
      </c>
      <c r="U24" s="54">
        <v>0.8</v>
      </c>
      <c r="V24" s="7">
        <v>0.7781739443339274</v>
      </c>
      <c r="W24" s="26">
        <v>0.5222665742603009</v>
      </c>
      <c r="X24" s="5">
        <v>30512</v>
      </c>
      <c r="Y24" s="51">
        <v>30777</v>
      </c>
      <c r="Z24" s="57">
        <v>29682</v>
      </c>
      <c r="AA24" s="57">
        <v>28820</v>
      </c>
      <c r="AB24" s="23">
        <v>27273</v>
      </c>
      <c r="AC24" s="22" t="s">
        <v>19</v>
      </c>
      <c r="AD24" s="3"/>
      <c r="AE24" s="2"/>
    </row>
    <row r="25" spans="2:31" ht="12" customHeight="1">
      <c r="B25" s="75" t="s">
        <v>20</v>
      </c>
      <c r="C25" s="72">
        <v>52215</v>
      </c>
      <c r="D25" s="51">
        <v>52814</v>
      </c>
      <c r="E25" s="57">
        <v>53564</v>
      </c>
      <c r="F25" s="57">
        <v>48259</v>
      </c>
      <c r="G25" s="57">
        <v>44820</v>
      </c>
      <c r="H25" s="68">
        <v>369</v>
      </c>
      <c r="I25" s="5">
        <v>305</v>
      </c>
      <c r="J25" s="51">
        <v>322</v>
      </c>
      <c r="K25" s="57">
        <v>265</v>
      </c>
      <c r="L25" s="23">
        <v>228</v>
      </c>
      <c r="M25" s="54">
        <v>5.249679897567222</v>
      </c>
      <c r="N25" s="54">
        <v>4.3</v>
      </c>
      <c r="O25" s="6">
        <v>4.6</v>
      </c>
      <c r="P25" s="11"/>
      <c r="Q25" s="11">
        <v>3.747701880922076</v>
      </c>
      <c r="R25" s="7">
        <v>3.215796897038082</v>
      </c>
      <c r="S25" s="80">
        <v>0.8521335785199525</v>
      </c>
      <c r="T25" s="6">
        <v>0.7</v>
      </c>
      <c r="U25" s="54">
        <v>0.7</v>
      </c>
      <c r="V25" s="7">
        <v>0.5994677631120566</v>
      </c>
      <c r="W25" s="26">
        <v>0.514985862734584</v>
      </c>
      <c r="X25" s="5">
        <v>65415</v>
      </c>
      <c r="Y25" s="51">
        <v>65439</v>
      </c>
      <c r="Z25" s="57">
        <v>65958</v>
      </c>
      <c r="AA25" s="57">
        <v>59427</v>
      </c>
      <c r="AB25" s="23">
        <v>54874</v>
      </c>
      <c r="AC25" s="22" t="s">
        <v>20</v>
      </c>
      <c r="AD25" s="3"/>
      <c r="AE25" s="2"/>
    </row>
    <row r="26" spans="2:31" ht="12" customHeight="1">
      <c r="B26" s="75" t="s">
        <v>21</v>
      </c>
      <c r="C26" s="72">
        <v>37576</v>
      </c>
      <c r="D26" s="51">
        <v>38240</v>
      </c>
      <c r="E26" s="57">
        <v>36694</v>
      </c>
      <c r="F26" s="57">
        <v>33834</v>
      </c>
      <c r="G26" s="57">
        <v>31161</v>
      </c>
      <c r="H26" s="68">
        <v>358</v>
      </c>
      <c r="I26" s="5">
        <v>332</v>
      </c>
      <c r="J26" s="51">
        <v>305</v>
      </c>
      <c r="K26" s="57">
        <v>266</v>
      </c>
      <c r="L26" s="23">
        <v>254</v>
      </c>
      <c r="M26" s="54">
        <v>5.942895086321381</v>
      </c>
      <c r="N26" s="54">
        <v>5.5</v>
      </c>
      <c r="O26" s="6">
        <v>5.1</v>
      </c>
      <c r="P26" s="11"/>
      <c r="Q26" s="11">
        <v>4.379321699045111</v>
      </c>
      <c r="R26" s="7">
        <v>4.165300098392915</v>
      </c>
      <c r="S26" s="80">
        <v>0.9384928067672148</v>
      </c>
      <c r="T26" s="6">
        <v>0.9</v>
      </c>
      <c r="U26" s="54">
        <v>0.8</v>
      </c>
      <c r="V26" s="7">
        <v>0.6815923432068561</v>
      </c>
      <c r="W26" s="26">
        <v>0.649499591249962</v>
      </c>
      <c r="X26" s="5">
        <v>47870</v>
      </c>
      <c r="Y26" s="51">
        <v>48218</v>
      </c>
      <c r="Z26" s="57">
        <v>46075</v>
      </c>
      <c r="AA26" s="57">
        <v>42502</v>
      </c>
      <c r="AB26" s="23">
        <v>39117</v>
      </c>
      <c r="AC26" s="22" t="s">
        <v>21</v>
      </c>
      <c r="AD26" s="3"/>
      <c r="AE26" s="2"/>
    </row>
    <row r="27" spans="2:31" ht="12" customHeight="1">
      <c r="B27" s="75" t="s">
        <v>22</v>
      </c>
      <c r="C27" s="72">
        <v>65313</v>
      </c>
      <c r="D27" s="51">
        <v>63113</v>
      </c>
      <c r="E27" s="57">
        <v>60036</v>
      </c>
      <c r="F27" s="57">
        <v>54562</v>
      </c>
      <c r="G27" s="57">
        <v>50450</v>
      </c>
      <c r="H27" s="68">
        <v>309</v>
      </c>
      <c r="I27" s="5">
        <v>273</v>
      </c>
      <c r="J27" s="51">
        <v>252</v>
      </c>
      <c r="K27" s="57">
        <v>240</v>
      </c>
      <c r="L27" s="23">
        <v>237</v>
      </c>
      <c r="M27" s="54">
        <v>3.5570392540577878</v>
      </c>
      <c r="N27" s="54">
        <v>3.1</v>
      </c>
      <c r="O27" s="6">
        <v>2.9</v>
      </c>
      <c r="P27" s="11"/>
      <c r="Q27" s="11">
        <v>2.7180067950169877</v>
      </c>
      <c r="R27" s="7">
        <v>2.668918918918919</v>
      </c>
      <c r="S27" s="80">
        <v>0.6594865864910255</v>
      </c>
      <c r="T27" s="6">
        <v>0.6</v>
      </c>
      <c r="U27" s="54">
        <v>0.5</v>
      </c>
      <c r="V27" s="7">
        <v>0.5036384731947866</v>
      </c>
      <c r="W27" s="26">
        <v>0.4967809849846375</v>
      </c>
      <c r="X27" s="5">
        <v>78982</v>
      </c>
      <c r="Y27" s="51">
        <v>76268</v>
      </c>
      <c r="Z27" s="57">
        <v>72439</v>
      </c>
      <c r="AA27" s="57">
        <v>65704</v>
      </c>
      <c r="AB27" s="23">
        <v>60084</v>
      </c>
      <c r="AC27" s="22" t="s">
        <v>22</v>
      </c>
      <c r="AD27" s="3"/>
      <c r="AE27" s="2"/>
    </row>
    <row r="28" spans="2:31" ht="12" customHeight="1">
      <c r="B28" s="75" t="s">
        <v>23</v>
      </c>
      <c r="C28" s="72">
        <v>14763</v>
      </c>
      <c r="D28" s="51">
        <v>14699</v>
      </c>
      <c r="E28" s="57">
        <v>14948</v>
      </c>
      <c r="F28" s="57">
        <v>13903</v>
      </c>
      <c r="G28" s="57">
        <v>12791</v>
      </c>
      <c r="H28" s="68">
        <v>190</v>
      </c>
      <c r="I28" s="5">
        <v>227</v>
      </c>
      <c r="J28" s="51">
        <v>187</v>
      </c>
      <c r="K28" s="57">
        <v>161</v>
      </c>
      <c r="L28" s="23">
        <v>158</v>
      </c>
      <c r="M28" s="54">
        <v>7.723577235772359</v>
      </c>
      <c r="N28" s="54">
        <v>9.3</v>
      </c>
      <c r="O28" s="6">
        <v>7.6</v>
      </c>
      <c r="P28" s="11"/>
      <c r="Q28" s="11">
        <v>6.658395368072788</v>
      </c>
      <c r="R28" s="7">
        <v>6.5696465696465705</v>
      </c>
      <c r="S28" s="80">
        <v>0.9086539726112562</v>
      </c>
      <c r="T28" s="6">
        <v>1.1</v>
      </c>
      <c r="U28" s="54">
        <v>0.9</v>
      </c>
      <c r="V28" s="7">
        <v>0.7649804312303974</v>
      </c>
      <c r="W28" s="26">
        <v>0.7546809323653039</v>
      </c>
      <c r="X28" s="5">
        <v>18570</v>
      </c>
      <c r="Y28" s="51">
        <v>18483</v>
      </c>
      <c r="Z28" s="57">
        <v>18784</v>
      </c>
      <c r="AA28" s="57">
        <v>17402</v>
      </c>
      <c r="AB28" s="23">
        <v>15903</v>
      </c>
      <c r="AC28" s="22" t="s">
        <v>23</v>
      </c>
      <c r="AD28" s="3"/>
      <c r="AE28" s="2"/>
    </row>
    <row r="29" spans="2:31" ht="12" customHeight="1">
      <c r="B29" s="75" t="s">
        <v>24</v>
      </c>
      <c r="C29" s="72">
        <v>7696</v>
      </c>
      <c r="D29" s="51">
        <v>7485</v>
      </c>
      <c r="E29" s="57">
        <v>7265</v>
      </c>
      <c r="F29" s="57">
        <v>7082</v>
      </c>
      <c r="G29" s="57">
        <v>6992</v>
      </c>
      <c r="H29" s="68">
        <v>90</v>
      </c>
      <c r="I29" s="5">
        <v>80</v>
      </c>
      <c r="J29" s="51">
        <v>64</v>
      </c>
      <c r="K29" s="57">
        <v>61</v>
      </c>
      <c r="L29" s="23">
        <v>52</v>
      </c>
      <c r="M29" s="54">
        <v>10.146561443066517</v>
      </c>
      <c r="N29" s="54">
        <v>9</v>
      </c>
      <c r="O29" s="6">
        <v>7.2</v>
      </c>
      <c r="P29" s="11"/>
      <c r="Q29" s="11">
        <v>6.931818181818182</v>
      </c>
      <c r="R29" s="7">
        <v>5.929304446978335</v>
      </c>
      <c r="S29" s="80">
        <v>1.077951461043433</v>
      </c>
      <c r="T29" s="6">
        <v>1</v>
      </c>
      <c r="U29" s="54">
        <v>0.8</v>
      </c>
      <c r="V29" s="7">
        <v>0.7184144945424052</v>
      </c>
      <c r="W29" s="26">
        <v>0.6168160666351141</v>
      </c>
      <c r="X29" s="5">
        <v>10223</v>
      </c>
      <c r="Y29" s="51">
        <v>9849</v>
      </c>
      <c r="Z29" s="57">
        <v>9518</v>
      </c>
      <c r="AA29" s="57">
        <v>9387</v>
      </c>
      <c r="AB29" s="23">
        <v>9275</v>
      </c>
      <c r="AC29" s="22" t="s">
        <v>24</v>
      </c>
      <c r="AD29" s="3"/>
      <c r="AE29" s="2"/>
    </row>
    <row r="30" spans="2:31" ht="12" customHeight="1">
      <c r="B30" s="75" t="s">
        <v>25</v>
      </c>
      <c r="C30" s="72">
        <v>14391</v>
      </c>
      <c r="D30" s="51">
        <v>14522</v>
      </c>
      <c r="E30" s="57">
        <v>13514</v>
      </c>
      <c r="F30" s="57">
        <v>13121</v>
      </c>
      <c r="G30" s="57">
        <v>12471</v>
      </c>
      <c r="H30" s="68">
        <v>164</v>
      </c>
      <c r="I30" s="5">
        <v>176</v>
      </c>
      <c r="J30" s="51">
        <v>152</v>
      </c>
      <c r="K30" s="57">
        <v>128</v>
      </c>
      <c r="L30" s="23">
        <v>121</v>
      </c>
      <c r="M30" s="54">
        <v>7.404063205417607</v>
      </c>
      <c r="N30" s="54">
        <v>8</v>
      </c>
      <c r="O30" s="6">
        <v>6.9</v>
      </c>
      <c r="P30" s="11"/>
      <c r="Q30" s="11">
        <v>5.847418912745546</v>
      </c>
      <c r="R30" s="7">
        <v>5.5504587155963305</v>
      </c>
      <c r="S30" s="80">
        <v>0.7782348589425592</v>
      </c>
      <c r="T30" s="6">
        <v>0.8</v>
      </c>
      <c r="U30" s="54">
        <v>0.7</v>
      </c>
      <c r="V30" s="7">
        <v>0.6046234801749629</v>
      </c>
      <c r="W30" s="26">
        <v>0.5747167382687727</v>
      </c>
      <c r="X30" s="5">
        <v>19081</v>
      </c>
      <c r="Y30" s="51">
        <v>19028</v>
      </c>
      <c r="Z30" s="57">
        <v>17585</v>
      </c>
      <c r="AA30" s="57">
        <v>17108</v>
      </c>
      <c r="AB30" s="23">
        <v>16128</v>
      </c>
      <c r="AC30" s="22" t="s">
        <v>25</v>
      </c>
      <c r="AD30" s="3"/>
      <c r="AE30" s="2"/>
    </row>
    <row r="31" spans="2:31" ht="12" customHeight="1">
      <c r="B31" s="75" t="s">
        <v>26</v>
      </c>
      <c r="C31" s="72">
        <v>41242</v>
      </c>
      <c r="D31" s="51">
        <v>41649</v>
      </c>
      <c r="E31" s="57">
        <v>40967</v>
      </c>
      <c r="F31" s="57">
        <v>39491</v>
      </c>
      <c r="G31" s="57">
        <v>38682</v>
      </c>
      <c r="H31" s="68">
        <v>297</v>
      </c>
      <c r="I31" s="5">
        <v>277</v>
      </c>
      <c r="J31" s="51">
        <v>251</v>
      </c>
      <c r="K31" s="57">
        <v>242</v>
      </c>
      <c r="L31" s="23">
        <v>188</v>
      </c>
      <c r="M31" s="54">
        <v>7.830213551278671</v>
      </c>
      <c r="N31" s="54">
        <v>7.3</v>
      </c>
      <c r="O31" s="6">
        <v>6.6</v>
      </c>
      <c r="P31" s="11"/>
      <c r="Q31" s="11">
        <v>6.373452725836186</v>
      </c>
      <c r="R31" s="7">
        <v>4.946066824519863</v>
      </c>
      <c r="S31" s="80">
        <v>0.9465990639824474</v>
      </c>
      <c r="T31" s="6">
        <v>0.9</v>
      </c>
      <c r="U31" s="54">
        <v>0.8</v>
      </c>
      <c r="V31" s="7">
        <v>0.755853177082032</v>
      </c>
      <c r="W31" s="26">
        <v>0.5869845541883534</v>
      </c>
      <c r="X31" s="5">
        <v>53234</v>
      </c>
      <c r="Y31" s="51">
        <v>53505</v>
      </c>
      <c r="Z31" s="57">
        <v>52754</v>
      </c>
      <c r="AA31" s="57">
        <v>50999</v>
      </c>
      <c r="AB31" s="23">
        <v>49770</v>
      </c>
      <c r="AC31" s="22" t="s">
        <v>26</v>
      </c>
      <c r="AD31" s="3"/>
      <c r="AE31" s="2"/>
    </row>
    <row r="32" spans="2:31" s="37" customFormat="1" ht="12" customHeight="1">
      <c r="B32" s="74" t="s">
        <v>27</v>
      </c>
      <c r="C32" s="71">
        <v>107448</v>
      </c>
      <c r="D32" s="47">
        <v>111284</v>
      </c>
      <c r="E32" s="29">
        <f>SUM(E33:E38)</f>
        <v>109351</v>
      </c>
      <c r="F32" s="29">
        <f>SUM(F33:F38)</f>
        <v>104945</v>
      </c>
      <c r="G32" s="29">
        <f>SUM(G33:G38)</f>
        <v>100566</v>
      </c>
      <c r="H32" s="67">
        <v>969</v>
      </c>
      <c r="I32" s="29">
        <v>966</v>
      </c>
      <c r="J32" s="47">
        <v>900</v>
      </c>
      <c r="K32" s="29">
        <f>SUM(K33:K38)</f>
        <v>862</v>
      </c>
      <c r="L32" s="30">
        <f>SUM(L33:L38)</f>
        <v>752</v>
      </c>
      <c r="M32" s="50">
        <v>0</v>
      </c>
      <c r="N32" s="50">
        <v>0</v>
      </c>
      <c r="O32" s="39">
        <v>0</v>
      </c>
      <c r="P32" s="38"/>
      <c r="Q32" s="38">
        <v>0</v>
      </c>
      <c r="R32" s="39">
        <v>0</v>
      </c>
      <c r="S32" s="79">
        <v>0</v>
      </c>
      <c r="T32" s="39">
        <v>0</v>
      </c>
      <c r="U32" s="50">
        <v>0</v>
      </c>
      <c r="V32" s="39">
        <v>0</v>
      </c>
      <c r="W32" s="41">
        <v>0</v>
      </c>
      <c r="X32" s="29">
        <v>135812</v>
      </c>
      <c r="Y32" s="47">
        <v>140266</v>
      </c>
      <c r="Z32" s="29">
        <f>SUM(Z33:Z38)</f>
        <v>137760</v>
      </c>
      <c r="AA32" s="29">
        <f>SUM(AA33:AA38)</f>
        <v>131971</v>
      </c>
      <c r="AB32" s="30">
        <f>SUM(AB33:AB38)</f>
        <v>126330</v>
      </c>
      <c r="AC32" s="28" t="s">
        <v>27</v>
      </c>
      <c r="AD32" s="35"/>
      <c r="AE32" s="36"/>
    </row>
    <row r="33" spans="2:31" ht="12" customHeight="1">
      <c r="B33" s="75" t="s">
        <v>28</v>
      </c>
      <c r="C33" s="72">
        <v>8065</v>
      </c>
      <c r="D33" s="51">
        <v>7889</v>
      </c>
      <c r="E33" s="57">
        <v>7722</v>
      </c>
      <c r="F33" s="57">
        <v>7308</v>
      </c>
      <c r="G33" s="57">
        <v>6996</v>
      </c>
      <c r="H33" s="68">
        <v>75</v>
      </c>
      <c r="I33" s="5">
        <v>74</v>
      </c>
      <c r="J33" s="51">
        <v>79</v>
      </c>
      <c r="K33" s="57">
        <v>73</v>
      </c>
      <c r="L33" s="23">
        <v>63</v>
      </c>
      <c r="M33" s="54">
        <v>6.714413607878246</v>
      </c>
      <c r="N33" s="54">
        <v>6.6</v>
      </c>
      <c r="O33" s="6">
        <v>7.1</v>
      </c>
      <c r="P33" s="11"/>
      <c r="Q33" s="11">
        <v>6.576576576576576</v>
      </c>
      <c r="R33" s="7">
        <v>5.69620253164557</v>
      </c>
      <c r="S33" s="80">
        <v>0.7972515020218298</v>
      </c>
      <c r="T33" s="6">
        <v>0.8</v>
      </c>
      <c r="U33" s="54">
        <v>0.8</v>
      </c>
      <c r="V33" s="7">
        <v>0.7656469926854492</v>
      </c>
      <c r="W33" s="26">
        <v>0.663201875492796</v>
      </c>
      <c r="X33" s="5">
        <v>9701</v>
      </c>
      <c r="Y33" s="51">
        <v>9452</v>
      </c>
      <c r="Z33" s="57">
        <v>9284</v>
      </c>
      <c r="AA33" s="57">
        <v>8721</v>
      </c>
      <c r="AB33" s="23">
        <v>8283</v>
      </c>
      <c r="AC33" s="22" t="s">
        <v>28</v>
      </c>
      <c r="AD33" s="3"/>
      <c r="AE33" s="2"/>
    </row>
    <row r="34" spans="2:31" ht="12" customHeight="1">
      <c r="B34" s="75" t="s">
        <v>29</v>
      </c>
      <c r="C34" s="72">
        <v>8699</v>
      </c>
      <c r="D34" s="51">
        <v>8307</v>
      </c>
      <c r="E34" s="57">
        <v>8608</v>
      </c>
      <c r="F34" s="57">
        <v>7948</v>
      </c>
      <c r="G34" s="57">
        <v>7438</v>
      </c>
      <c r="H34" s="68">
        <v>92</v>
      </c>
      <c r="I34" s="5">
        <v>65</v>
      </c>
      <c r="J34" s="51">
        <v>75</v>
      </c>
      <c r="K34" s="57">
        <v>65</v>
      </c>
      <c r="L34" s="23">
        <v>59</v>
      </c>
      <c r="M34" s="54">
        <v>7.796610169491526</v>
      </c>
      <c r="N34" s="54">
        <v>5.5</v>
      </c>
      <c r="O34" s="6">
        <v>6.4</v>
      </c>
      <c r="P34" s="11"/>
      <c r="Q34" s="11">
        <v>5.546075085324232</v>
      </c>
      <c r="R34" s="7">
        <v>5.042735042735043</v>
      </c>
      <c r="S34" s="80">
        <v>0.9977204257229677</v>
      </c>
      <c r="T34" s="6">
        <v>0.7</v>
      </c>
      <c r="U34" s="54">
        <v>1.1</v>
      </c>
      <c r="V34" s="7">
        <v>0.6961759590091595</v>
      </c>
      <c r="W34" s="26">
        <v>0.6327559524639409</v>
      </c>
      <c r="X34" s="5">
        <v>10792</v>
      </c>
      <c r="Y34" s="5">
        <v>10371</v>
      </c>
      <c r="Z34" s="57">
        <v>10682</v>
      </c>
      <c r="AA34" s="57">
        <v>9864</v>
      </c>
      <c r="AB34" s="23">
        <v>9230</v>
      </c>
      <c r="AC34" s="22" t="s">
        <v>29</v>
      </c>
      <c r="AD34" s="3"/>
      <c r="AE34" s="2"/>
    </row>
    <row r="35" spans="2:31" ht="12" customHeight="1">
      <c r="B35" s="75" t="s">
        <v>30</v>
      </c>
      <c r="C35" s="72">
        <v>5123</v>
      </c>
      <c r="D35" s="51">
        <v>5281</v>
      </c>
      <c r="E35" s="57">
        <v>5157</v>
      </c>
      <c r="F35" s="57">
        <v>4680</v>
      </c>
      <c r="G35" s="57">
        <v>4658</v>
      </c>
      <c r="H35" s="68">
        <v>80</v>
      </c>
      <c r="I35" s="5">
        <v>78</v>
      </c>
      <c r="J35" s="51">
        <v>75</v>
      </c>
      <c r="K35" s="57">
        <v>64</v>
      </c>
      <c r="L35" s="23">
        <v>60</v>
      </c>
      <c r="M35" s="54">
        <v>9.673518742442564</v>
      </c>
      <c r="N35" s="54">
        <v>9.5</v>
      </c>
      <c r="O35" s="6">
        <v>9.1</v>
      </c>
      <c r="P35" s="11"/>
      <c r="Q35" s="11">
        <v>7.814407814407814</v>
      </c>
      <c r="R35" s="7">
        <v>7.352941176470589</v>
      </c>
      <c r="S35" s="80">
        <v>1.1479029964572844</v>
      </c>
      <c r="T35" s="6">
        <v>1.1</v>
      </c>
      <c r="U35" s="54">
        <v>0.9</v>
      </c>
      <c r="V35" s="7">
        <v>0.9054754382713341</v>
      </c>
      <c r="W35" s="26">
        <v>0.8531925755182078</v>
      </c>
      <c r="X35" s="5">
        <v>6443</v>
      </c>
      <c r="Y35" s="5">
        <v>6587</v>
      </c>
      <c r="Z35" s="57">
        <v>6475</v>
      </c>
      <c r="AA35" s="57">
        <v>5842</v>
      </c>
      <c r="AB35" s="23">
        <v>5742</v>
      </c>
      <c r="AC35" s="22" t="s">
        <v>30</v>
      </c>
      <c r="AD35" s="3"/>
      <c r="AE35" s="2"/>
    </row>
    <row r="36" spans="2:31" ht="12" customHeight="1">
      <c r="B36" s="75" t="s">
        <v>31</v>
      </c>
      <c r="C36" s="72">
        <v>14309</v>
      </c>
      <c r="D36" s="51">
        <v>14621</v>
      </c>
      <c r="E36" s="57">
        <v>14342</v>
      </c>
      <c r="F36" s="57">
        <v>13881</v>
      </c>
      <c r="G36" s="57">
        <v>13080</v>
      </c>
      <c r="H36" s="68">
        <v>186</v>
      </c>
      <c r="I36" s="5">
        <v>194</v>
      </c>
      <c r="J36" s="51">
        <v>157</v>
      </c>
      <c r="K36" s="57">
        <v>155</v>
      </c>
      <c r="L36" s="23">
        <v>164</v>
      </c>
      <c r="M36" s="54">
        <v>8.810990052108005</v>
      </c>
      <c r="N36" s="54">
        <v>9.2</v>
      </c>
      <c r="O36" s="6">
        <v>7.41</v>
      </c>
      <c r="P36" s="11"/>
      <c r="Q36" s="11">
        <v>7.363420427553444</v>
      </c>
      <c r="R36" s="7">
        <v>7.79467680608365</v>
      </c>
      <c r="S36" s="80">
        <v>1.0652798937011032</v>
      </c>
      <c r="T36" s="6">
        <v>1.1</v>
      </c>
      <c r="U36" s="54">
        <v>0.7</v>
      </c>
      <c r="V36" s="7">
        <v>0.8620502669853101</v>
      </c>
      <c r="W36" s="26">
        <v>0.9144554780065094</v>
      </c>
      <c r="X36" s="5">
        <v>19576</v>
      </c>
      <c r="Y36" s="5">
        <v>19985</v>
      </c>
      <c r="Z36" s="57">
        <v>19613</v>
      </c>
      <c r="AA36" s="57">
        <v>18791</v>
      </c>
      <c r="AB36" s="23">
        <v>17877</v>
      </c>
      <c r="AC36" s="22" t="s">
        <v>31</v>
      </c>
      <c r="AD36" s="3"/>
      <c r="AE36" s="2"/>
    </row>
    <row r="37" spans="2:31" ht="12" customHeight="1">
      <c r="B37" s="75" t="s">
        <v>32</v>
      </c>
      <c r="C37" s="72">
        <v>58593</v>
      </c>
      <c r="D37" s="51">
        <v>61707</v>
      </c>
      <c r="E37" s="57">
        <v>60081</v>
      </c>
      <c r="F37" s="57">
        <v>58005</v>
      </c>
      <c r="G37" s="57">
        <v>55604</v>
      </c>
      <c r="H37" s="68">
        <v>362</v>
      </c>
      <c r="I37" s="5">
        <v>368</v>
      </c>
      <c r="J37" s="51">
        <v>351</v>
      </c>
      <c r="K37" s="57">
        <v>338</v>
      </c>
      <c r="L37" s="23">
        <v>288</v>
      </c>
      <c r="M37" s="54">
        <v>5.057278569432802</v>
      </c>
      <c r="N37" s="54">
        <v>5.1</v>
      </c>
      <c r="O37" s="6">
        <v>4.9</v>
      </c>
      <c r="P37" s="11"/>
      <c r="Q37" s="11">
        <v>4.625068418171866</v>
      </c>
      <c r="R37" s="7">
        <v>3.91304347826087</v>
      </c>
      <c r="S37" s="80">
        <v>0.6885807817484245</v>
      </c>
      <c r="T37" s="6">
        <v>0.7</v>
      </c>
      <c r="U37" s="54">
        <v>11</v>
      </c>
      <c r="V37" s="7">
        <v>0.630528550817803</v>
      </c>
      <c r="W37" s="26">
        <v>0.5360691722812777</v>
      </c>
      <c r="X37" s="5">
        <v>72465</v>
      </c>
      <c r="Y37" s="5">
        <v>76168</v>
      </c>
      <c r="Z37" s="57">
        <v>73832</v>
      </c>
      <c r="AA37" s="57">
        <v>71143</v>
      </c>
      <c r="AB37" s="23">
        <v>68241</v>
      </c>
      <c r="AC37" s="22" t="s">
        <v>32</v>
      </c>
      <c r="AD37" s="3"/>
      <c r="AE37" s="2"/>
    </row>
    <row r="38" spans="2:31" ht="12" customHeight="1">
      <c r="B38" s="75" t="s">
        <v>33</v>
      </c>
      <c r="C38" s="72">
        <v>12659</v>
      </c>
      <c r="D38" s="51">
        <v>13479</v>
      </c>
      <c r="E38" s="57">
        <v>13441</v>
      </c>
      <c r="F38" s="57">
        <v>13123</v>
      </c>
      <c r="G38" s="57">
        <v>12790</v>
      </c>
      <c r="H38" s="68">
        <v>174</v>
      </c>
      <c r="I38" s="5">
        <v>187</v>
      </c>
      <c r="J38" s="51">
        <v>163</v>
      </c>
      <c r="K38" s="57">
        <v>167</v>
      </c>
      <c r="L38" s="23">
        <v>118</v>
      </c>
      <c r="M38" s="54">
        <v>9.344790547798066</v>
      </c>
      <c r="N38" s="54">
        <v>10</v>
      </c>
      <c r="O38" s="6">
        <v>8.7</v>
      </c>
      <c r="P38" s="11"/>
      <c r="Q38" s="11">
        <v>8.916177255739456</v>
      </c>
      <c r="R38" s="7">
        <v>6.28997867803838</v>
      </c>
      <c r="S38" s="80">
        <v>1.0646317108509222</v>
      </c>
      <c r="T38" s="6">
        <v>1.1</v>
      </c>
      <c r="U38" s="54">
        <v>0.7</v>
      </c>
      <c r="V38" s="7">
        <v>1.0014884397049988</v>
      </c>
      <c r="W38" s="26">
        <v>0.7075799805235612</v>
      </c>
      <c r="X38" s="5">
        <v>16835</v>
      </c>
      <c r="Y38" s="51">
        <v>17703</v>
      </c>
      <c r="Z38" s="57">
        <v>17874</v>
      </c>
      <c r="AA38" s="57">
        <v>17610</v>
      </c>
      <c r="AB38" s="23">
        <v>16957</v>
      </c>
      <c r="AC38" s="22" t="s">
        <v>33</v>
      </c>
      <c r="AD38" s="3"/>
      <c r="AE38" s="2"/>
    </row>
    <row r="39" spans="2:31" s="37" customFormat="1" ht="12" customHeight="1">
      <c r="B39" s="74" t="s">
        <v>34</v>
      </c>
      <c r="C39" s="71">
        <v>156138</v>
      </c>
      <c r="D39" s="47">
        <v>158653</v>
      </c>
      <c r="E39" s="29">
        <f>SUM(E40:E45)</f>
        <v>155449</v>
      </c>
      <c r="F39" s="29">
        <f>SUM(F40:F45)</f>
        <v>148627</v>
      </c>
      <c r="G39" s="29">
        <f>SUM(G40:G45)</f>
        <v>139638</v>
      </c>
      <c r="H39" s="67">
        <v>951</v>
      </c>
      <c r="I39" s="29">
        <v>992</v>
      </c>
      <c r="J39" s="47">
        <v>902</v>
      </c>
      <c r="K39" s="29">
        <f>SUM(K40:K45)</f>
        <v>869</v>
      </c>
      <c r="L39" s="30">
        <f>SUM(L40:L45)</f>
        <v>779</v>
      </c>
      <c r="M39" s="50">
        <v>0</v>
      </c>
      <c r="N39" s="50">
        <v>0</v>
      </c>
      <c r="O39" s="39">
        <v>0</v>
      </c>
      <c r="P39" s="38"/>
      <c r="Q39" s="38">
        <v>0</v>
      </c>
      <c r="R39" s="39">
        <v>0</v>
      </c>
      <c r="S39" s="79">
        <v>0</v>
      </c>
      <c r="T39" s="39">
        <v>0</v>
      </c>
      <c r="U39" s="50">
        <v>0</v>
      </c>
      <c r="V39" s="39">
        <v>0</v>
      </c>
      <c r="W39" s="41">
        <v>0</v>
      </c>
      <c r="X39" s="29">
        <v>191407</v>
      </c>
      <c r="Y39" s="47">
        <v>194276</v>
      </c>
      <c r="Z39" s="29">
        <f>SUM(Z40:Z45)</f>
        <v>189913</v>
      </c>
      <c r="AA39" s="29">
        <f>SUM(AA40:AA45)</f>
        <v>181248</v>
      </c>
      <c r="AB39" s="30">
        <f>SUM(AB40:AB45)</f>
        <v>171034</v>
      </c>
      <c r="AC39" s="28" t="s">
        <v>34</v>
      </c>
      <c r="AD39" s="35"/>
      <c r="AE39" s="36"/>
    </row>
    <row r="40" spans="2:31" ht="12" customHeight="1">
      <c r="B40" s="75" t="s">
        <v>35</v>
      </c>
      <c r="C40" s="72">
        <v>10276</v>
      </c>
      <c r="D40" s="51">
        <v>10292</v>
      </c>
      <c r="E40" s="57">
        <v>10107</v>
      </c>
      <c r="F40" s="57">
        <v>10005</v>
      </c>
      <c r="G40" s="57">
        <v>9626</v>
      </c>
      <c r="H40" s="68">
        <v>108</v>
      </c>
      <c r="I40" s="5">
        <v>104</v>
      </c>
      <c r="J40" s="51">
        <v>118</v>
      </c>
      <c r="K40" s="57">
        <v>102</v>
      </c>
      <c r="L40" s="23">
        <v>93</v>
      </c>
      <c r="M40" s="54">
        <v>7.906295754026354</v>
      </c>
      <c r="N40" s="54">
        <v>7.6</v>
      </c>
      <c r="O40" s="6">
        <v>8.6</v>
      </c>
      <c r="P40" s="11"/>
      <c r="Q40" s="11">
        <v>7.343412526997841</v>
      </c>
      <c r="R40" s="7">
        <v>6.66189111747851</v>
      </c>
      <c r="S40" s="80">
        <v>0.9729975170544842</v>
      </c>
      <c r="T40" s="6">
        <v>0.9</v>
      </c>
      <c r="U40" s="54">
        <v>1</v>
      </c>
      <c r="V40" s="7">
        <v>0.8913504921215977</v>
      </c>
      <c r="W40" s="26">
        <v>0.8136995506278611</v>
      </c>
      <c r="X40" s="5">
        <v>13619</v>
      </c>
      <c r="Y40" s="51">
        <v>13511</v>
      </c>
      <c r="Z40" s="57">
        <v>13326</v>
      </c>
      <c r="AA40" s="57">
        <v>13153</v>
      </c>
      <c r="AB40" s="23">
        <v>12720</v>
      </c>
      <c r="AC40" s="22" t="s">
        <v>35</v>
      </c>
      <c r="AD40" s="3"/>
      <c r="AE40" s="2"/>
    </row>
    <row r="41" spans="2:31" ht="12" customHeight="1">
      <c r="B41" s="75" t="s">
        <v>36</v>
      </c>
      <c r="C41" s="72">
        <v>18884</v>
      </c>
      <c r="D41" s="51">
        <v>19590</v>
      </c>
      <c r="E41" s="57">
        <v>19460</v>
      </c>
      <c r="F41" s="57">
        <v>18346</v>
      </c>
      <c r="G41" s="57">
        <v>17094</v>
      </c>
      <c r="H41" s="68">
        <v>119</v>
      </c>
      <c r="I41" s="5">
        <v>130</v>
      </c>
      <c r="J41" s="51">
        <v>120</v>
      </c>
      <c r="K41" s="57">
        <v>121</v>
      </c>
      <c r="L41" s="23">
        <v>91</v>
      </c>
      <c r="M41" s="54">
        <v>4.505868989019311</v>
      </c>
      <c r="N41" s="54">
        <v>4.9</v>
      </c>
      <c r="O41" s="6">
        <v>4.5</v>
      </c>
      <c r="P41" s="11"/>
      <c r="Q41" s="11">
        <v>4.578130911842603</v>
      </c>
      <c r="R41" s="7">
        <v>3.4535104364326377</v>
      </c>
      <c r="S41" s="80">
        <v>0.6784461644416673</v>
      </c>
      <c r="T41" s="6">
        <v>0.7</v>
      </c>
      <c r="U41" s="54">
        <v>0.7</v>
      </c>
      <c r="V41" s="7">
        <v>0.6790828453009992</v>
      </c>
      <c r="W41" s="26">
        <v>0.518935441009586</v>
      </c>
      <c r="X41" s="5">
        <v>23129</v>
      </c>
      <c r="Y41" s="51">
        <v>24162</v>
      </c>
      <c r="Z41" s="57">
        <v>23747</v>
      </c>
      <c r="AA41" s="57">
        <v>22374</v>
      </c>
      <c r="AB41" s="23">
        <v>20655</v>
      </c>
      <c r="AC41" s="22" t="s">
        <v>36</v>
      </c>
      <c r="AD41" s="3"/>
      <c r="AE41" s="2"/>
    </row>
    <row r="42" spans="2:31" ht="12" customHeight="1">
      <c r="B42" s="75" t="s">
        <v>37</v>
      </c>
      <c r="C42" s="72">
        <v>66392</v>
      </c>
      <c r="D42" s="51">
        <v>67593</v>
      </c>
      <c r="E42" s="57">
        <v>66105</v>
      </c>
      <c r="F42" s="57">
        <v>62833</v>
      </c>
      <c r="G42" s="57">
        <v>59060</v>
      </c>
      <c r="H42" s="68">
        <v>291</v>
      </c>
      <c r="I42" s="5">
        <v>313</v>
      </c>
      <c r="J42" s="51">
        <v>268</v>
      </c>
      <c r="K42" s="57">
        <v>255</v>
      </c>
      <c r="L42" s="23">
        <v>248</v>
      </c>
      <c r="M42" s="54">
        <v>3.3008166969147004</v>
      </c>
      <c r="N42" s="54">
        <v>3.6</v>
      </c>
      <c r="O42" s="6">
        <v>3</v>
      </c>
      <c r="P42" s="11"/>
      <c r="Q42" s="11">
        <v>2.892796369824163</v>
      </c>
      <c r="R42" s="7">
        <v>2.814344076259646</v>
      </c>
      <c r="S42" s="80">
        <v>0.62518838902702</v>
      </c>
      <c r="T42" s="6">
        <v>0.7</v>
      </c>
      <c r="U42" s="54">
        <v>0.6</v>
      </c>
      <c r="V42" s="7">
        <v>0.5443006281229248</v>
      </c>
      <c r="W42" s="26">
        <v>0.5329347210838861</v>
      </c>
      <c r="X42" s="5">
        <v>80174</v>
      </c>
      <c r="Y42" s="51">
        <v>81392</v>
      </c>
      <c r="Z42" s="57">
        <v>79502</v>
      </c>
      <c r="AA42" s="57">
        <v>75484</v>
      </c>
      <c r="AB42" s="23">
        <v>70914</v>
      </c>
      <c r="AC42" s="22" t="s">
        <v>37</v>
      </c>
      <c r="AD42" s="3"/>
      <c r="AE42" s="2"/>
    </row>
    <row r="43" spans="2:31" ht="12" customHeight="1">
      <c r="B43" s="75" t="s">
        <v>38</v>
      </c>
      <c r="C43" s="72">
        <v>43104</v>
      </c>
      <c r="D43" s="51">
        <v>43526</v>
      </c>
      <c r="E43" s="57">
        <v>42780</v>
      </c>
      <c r="F43" s="57">
        <v>41277</v>
      </c>
      <c r="G43" s="57">
        <v>38551</v>
      </c>
      <c r="H43" s="68">
        <v>286</v>
      </c>
      <c r="I43" s="5">
        <v>285</v>
      </c>
      <c r="J43" s="51">
        <v>260</v>
      </c>
      <c r="K43" s="57">
        <v>256</v>
      </c>
      <c r="L43" s="23">
        <v>231</v>
      </c>
      <c r="M43" s="54">
        <v>5.120859444941808</v>
      </c>
      <c r="N43" s="54">
        <v>5.1</v>
      </c>
      <c r="O43" s="6">
        <v>4.7</v>
      </c>
      <c r="P43" s="11"/>
      <c r="Q43" s="11">
        <v>4.579606440071556</v>
      </c>
      <c r="R43" s="7">
        <v>4.13311862587225</v>
      </c>
      <c r="S43" s="80">
        <v>0.8086597849530468</v>
      </c>
      <c r="T43" s="6">
        <v>0.8</v>
      </c>
      <c r="U43" s="54">
        <v>0.7</v>
      </c>
      <c r="V43" s="7">
        <v>0.7133603760077957</v>
      </c>
      <c r="W43" s="26">
        <v>0.6457333518201295</v>
      </c>
      <c r="X43" s="5">
        <v>53495</v>
      </c>
      <c r="Y43" s="51">
        <v>53985</v>
      </c>
      <c r="Z43" s="57">
        <v>53039</v>
      </c>
      <c r="AA43" s="57">
        <v>50891</v>
      </c>
      <c r="AB43" s="23">
        <v>47440</v>
      </c>
      <c r="AC43" s="22" t="s">
        <v>38</v>
      </c>
      <c r="AD43" s="3"/>
      <c r="AE43" s="2"/>
    </row>
    <row r="44" spans="2:31" ht="12" customHeight="1">
      <c r="B44" s="75" t="s">
        <v>39</v>
      </c>
      <c r="C44" s="72">
        <v>8951</v>
      </c>
      <c r="D44" s="51">
        <v>9123</v>
      </c>
      <c r="E44" s="57">
        <v>8621</v>
      </c>
      <c r="F44" s="57">
        <v>8063</v>
      </c>
      <c r="G44" s="57">
        <v>7522</v>
      </c>
      <c r="H44" s="68">
        <v>73</v>
      </c>
      <c r="I44" s="5">
        <v>71</v>
      </c>
      <c r="J44" s="51">
        <v>65</v>
      </c>
      <c r="K44" s="57">
        <v>66</v>
      </c>
      <c r="L44" s="23">
        <v>60</v>
      </c>
      <c r="M44" s="54">
        <v>5.0835654596100275</v>
      </c>
      <c r="N44" s="54">
        <v>5</v>
      </c>
      <c r="O44" s="6">
        <v>4.5</v>
      </c>
      <c r="P44" s="11"/>
      <c r="Q44" s="11">
        <v>4.661016949152542</v>
      </c>
      <c r="R44" s="7">
        <v>4.25531914893617</v>
      </c>
      <c r="S44" s="80">
        <v>0.7202833772410187</v>
      </c>
      <c r="T44" s="6">
        <v>0.7</v>
      </c>
      <c r="U44" s="54">
        <v>0.6</v>
      </c>
      <c r="V44" s="7">
        <v>0.6381861589025518</v>
      </c>
      <c r="W44" s="26">
        <v>0.5850114223480214</v>
      </c>
      <c r="X44" s="5">
        <v>10378</v>
      </c>
      <c r="Y44" s="51">
        <v>10553</v>
      </c>
      <c r="Z44" s="57">
        <v>9996</v>
      </c>
      <c r="AA44" s="57">
        <v>9340</v>
      </c>
      <c r="AB44" s="23">
        <v>9680</v>
      </c>
      <c r="AC44" s="22" t="s">
        <v>39</v>
      </c>
      <c r="AD44" s="3"/>
      <c r="AE44" s="2"/>
    </row>
    <row r="45" spans="2:31" ht="12" customHeight="1">
      <c r="B45" s="75" t="s">
        <v>40</v>
      </c>
      <c r="C45" s="72">
        <v>8531</v>
      </c>
      <c r="D45" s="51">
        <v>8529</v>
      </c>
      <c r="E45" s="57">
        <v>8376</v>
      </c>
      <c r="F45" s="57">
        <v>8103</v>
      </c>
      <c r="G45" s="57">
        <v>7785</v>
      </c>
      <c r="H45" s="68">
        <v>74</v>
      </c>
      <c r="I45" s="5">
        <v>89</v>
      </c>
      <c r="J45" s="51">
        <v>71</v>
      </c>
      <c r="K45" s="57">
        <v>69</v>
      </c>
      <c r="L45" s="23">
        <v>56</v>
      </c>
      <c r="M45" s="54">
        <v>7.007575757575758</v>
      </c>
      <c r="N45" s="54">
        <v>8.5</v>
      </c>
      <c r="O45" s="6">
        <v>6.8</v>
      </c>
      <c r="P45" s="11"/>
      <c r="Q45" s="11">
        <v>6.712062256809339</v>
      </c>
      <c r="R45" s="7">
        <v>5.49558390578999</v>
      </c>
      <c r="S45" s="80">
        <v>0.7691692037123847</v>
      </c>
      <c r="T45" s="6">
        <v>0.9</v>
      </c>
      <c r="U45" s="54">
        <v>0.7</v>
      </c>
      <c r="V45" s="7">
        <v>0.7123404202602004</v>
      </c>
      <c r="W45" s="26">
        <v>0.5830533462576825</v>
      </c>
      <c r="X45" s="5">
        <v>10612</v>
      </c>
      <c r="Y45" s="51">
        <v>10673</v>
      </c>
      <c r="Z45" s="57">
        <v>10303</v>
      </c>
      <c r="AA45" s="57">
        <v>10006</v>
      </c>
      <c r="AB45" s="23">
        <v>9625</v>
      </c>
      <c r="AC45" s="22" t="s">
        <v>40</v>
      </c>
      <c r="AD45" s="3"/>
      <c r="AE45" s="2"/>
    </row>
    <row r="46" spans="2:31" s="37" customFormat="1" ht="12" customHeight="1">
      <c r="B46" s="74" t="s">
        <v>41</v>
      </c>
      <c r="C46" s="71">
        <v>59423</v>
      </c>
      <c r="D46" s="47">
        <v>58869</v>
      </c>
      <c r="E46" s="29">
        <f>SUM(E47:E51)</f>
        <v>57462</v>
      </c>
      <c r="F46" s="29">
        <f>SUM(F47:F51)</f>
        <v>55931</v>
      </c>
      <c r="G46" s="29">
        <f>SUM(G47:G51)</f>
        <v>53238</v>
      </c>
      <c r="H46" s="67">
        <v>626</v>
      </c>
      <c r="I46" s="29">
        <v>552</v>
      </c>
      <c r="J46" s="47">
        <v>565</v>
      </c>
      <c r="K46" s="29">
        <f>SUM(K47:K51)</f>
        <v>502</v>
      </c>
      <c r="L46" s="30">
        <f>SUM(L47:L51)</f>
        <v>438</v>
      </c>
      <c r="M46" s="50">
        <v>0</v>
      </c>
      <c r="N46" s="50">
        <v>0</v>
      </c>
      <c r="O46" s="39">
        <v>0</v>
      </c>
      <c r="P46" s="38"/>
      <c r="Q46" s="38">
        <v>0</v>
      </c>
      <c r="R46" s="39">
        <v>0</v>
      </c>
      <c r="S46" s="79">
        <v>0</v>
      </c>
      <c r="T46" s="39">
        <v>0</v>
      </c>
      <c r="U46" s="50">
        <v>0</v>
      </c>
      <c r="V46" s="39">
        <v>0</v>
      </c>
      <c r="W46" s="41">
        <v>0</v>
      </c>
      <c r="X46" s="29">
        <v>74950</v>
      </c>
      <c r="Y46" s="47">
        <v>74434</v>
      </c>
      <c r="Z46" s="29">
        <f>SUM(Z47:Z51)</f>
        <v>72560</v>
      </c>
      <c r="AA46" s="29">
        <f>SUM(AA47:AA51)</f>
        <v>70248</v>
      </c>
      <c r="AB46" s="30">
        <f>SUM(AB47:AB51)</f>
        <v>66788</v>
      </c>
      <c r="AC46" s="28" t="s">
        <v>41</v>
      </c>
      <c r="AD46" s="35"/>
      <c r="AE46" s="36"/>
    </row>
    <row r="47" spans="2:31" ht="12" customHeight="1">
      <c r="B47" s="75" t="s">
        <v>42</v>
      </c>
      <c r="C47" s="72">
        <v>2934</v>
      </c>
      <c r="D47" s="51">
        <v>3048</v>
      </c>
      <c r="E47" s="57">
        <v>2970</v>
      </c>
      <c r="F47" s="57">
        <v>2878</v>
      </c>
      <c r="G47" s="57">
        <v>2539</v>
      </c>
      <c r="H47" s="68">
        <v>61</v>
      </c>
      <c r="I47" s="5">
        <v>51</v>
      </c>
      <c r="J47" s="51">
        <v>45</v>
      </c>
      <c r="K47" s="57">
        <v>39</v>
      </c>
      <c r="L47" s="23">
        <v>34</v>
      </c>
      <c r="M47" s="54">
        <v>9.983633387888707</v>
      </c>
      <c r="N47" s="54">
        <v>8.4</v>
      </c>
      <c r="O47" s="6">
        <v>7.4</v>
      </c>
      <c r="P47" s="11"/>
      <c r="Q47" s="11">
        <v>6.456953642384105</v>
      </c>
      <c r="R47" s="7">
        <v>5.666666666666666</v>
      </c>
      <c r="S47" s="80">
        <v>1.1975671717389853</v>
      </c>
      <c r="T47" s="6">
        <v>1</v>
      </c>
      <c r="U47" s="54">
        <v>0.9</v>
      </c>
      <c r="V47" s="7">
        <v>0.761828858077144</v>
      </c>
      <c r="W47" s="26">
        <v>0.6674178389010377</v>
      </c>
      <c r="X47" s="5">
        <v>3772</v>
      </c>
      <c r="Y47" s="51">
        <v>3992</v>
      </c>
      <c r="Z47" s="57">
        <v>3905</v>
      </c>
      <c r="AA47" s="57">
        <v>3698</v>
      </c>
      <c r="AB47" s="23">
        <v>3236</v>
      </c>
      <c r="AC47" s="22" t="s">
        <v>42</v>
      </c>
      <c r="AD47" s="3"/>
      <c r="AE47" s="2"/>
    </row>
    <row r="48" spans="2:31" ht="12" customHeight="1">
      <c r="B48" s="75" t="s">
        <v>43</v>
      </c>
      <c r="C48" s="72">
        <v>3256</v>
      </c>
      <c r="D48" s="51">
        <v>3086</v>
      </c>
      <c r="E48" s="57">
        <v>3017</v>
      </c>
      <c r="F48" s="57">
        <v>2780</v>
      </c>
      <c r="G48" s="57">
        <v>2676</v>
      </c>
      <c r="H48" s="68">
        <v>74</v>
      </c>
      <c r="I48" s="5">
        <v>47</v>
      </c>
      <c r="J48" s="51">
        <v>69</v>
      </c>
      <c r="K48" s="57">
        <v>46</v>
      </c>
      <c r="L48" s="23">
        <v>42</v>
      </c>
      <c r="M48" s="54">
        <v>9.827357237715804</v>
      </c>
      <c r="N48" s="54">
        <v>6.3</v>
      </c>
      <c r="O48" s="6">
        <v>9.2</v>
      </c>
      <c r="P48" s="11"/>
      <c r="Q48" s="11">
        <v>6.241519674355495</v>
      </c>
      <c r="R48" s="7">
        <v>5.745554035567715</v>
      </c>
      <c r="S48" s="80">
        <v>1.1916743830266918</v>
      </c>
      <c r="T48" s="6">
        <v>0.8</v>
      </c>
      <c r="U48" s="54">
        <v>1.1</v>
      </c>
      <c r="V48" s="7">
        <v>0.7449428904108036</v>
      </c>
      <c r="W48" s="26">
        <v>0.6854155005083498</v>
      </c>
      <c r="X48" s="5">
        <v>3891</v>
      </c>
      <c r="Y48" s="51">
        <v>3732</v>
      </c>
      <c r="Z48" s="57">
        <v>3502</v>
      </c>
      <c r="AA48" s="57">
        <v>3198</v>
      </c>
      <c r="AB48" s="23">
        <v>3089</v>
      </c>
      <c r="AC48" s="22" t="s">
        <v>43</v>
      </c>
      <c r="AD48" s="3"/>
      <c r="AE48" s="2"/>
    </row>
    <row r="49" spans="2:31" ht="12" customHeight="1">
      <c r="B49" s="75" t="s">
        <v>44</v>
      </c>
      <c r="C49" s="72">
        <v>21196</v>
      </c>
      <c r="D49" s="51">
        <v>21099</v>
      </c>
      <c r="E49" s="57">
        <v>21021</v>
      </c>
      <c r="F49" s="57">
        <v>20124</v>
      </c>
      <c r="G49" s="57">
        <v>19265</v>
      </c>
      <c r="H49" s="68">
        <v>175</v>
      </c>
      <c r="I49" s="5">
        <v>159</v>
      </c>
      <c r="J49" s="51">
        <v>148</v>
      </c>
      <c r="K49" s="57">
        <v>144</v>
      </c>
      <c r="L49" s="23">
        <v>115</v>
      </c>
      <c r="M49" s="54">
        <v>8.960573476702509</v>
      </c>
      <c r="N49" s="54">
        <v>8.1</v>
      </c>
      <c r="O49" s="6">
        <v>7.6</v>
      </c>
      <c r="P49" s="11"/>
      <c r="Q49" s="11">
        <v>7.365728900255754</v>
      </c>
      <c r="R49" s="7">
        <v>5.888376856118792</v>
      </c>
      <c r="S49" s="80">
        <v>1.0209820563862135</v>
      </c>
      <c r="T49" s="6">
        <v>0.9</v>
      </c>
      <c r="U49" s="54">
        <v>0.9</v>
      </c>
      <c r="V49" s="7">
        <v>0.8261039674790405</v>
      </c>
      <c r="W49" s="26">
        <v>0.6638894918416641</v>
      </c>
      <c r="X49" s="5">
        <v>27089</v>
      </c>
      <c r="Y49" s="51">
        <v>26963</v>
      </c>
      <c r="Z49" s="57">
        <v>26968</v>
      </c>
      <c r="AA49" s="57">
        <v>25660</v>
      </c>
      <c r="AB49" s="23">
        <v>24579</v>
      </c>
      <c r="AC49" s="22" t="s">
        <v>44</v>
      </c>
      <c r="AD49" s="3"/>
      <c r="AE49" s="2"/>
    </row>
    <row r="50" spans="2:31" ht="12" customHeight="1">
      <c r="B50" s="75" t="s">
        <v>45</v>
      </c>
      <c r="C50" s="72">
        <v>22223</v>
      </c>
      <c r="D50" s="51">
        <v>21994</v>
      </c>
      <c r="E50" s="57">
        <v>21092</v>
      </c>
      <c r="F50" s="57">
        <v>20960</v>
      </c>
      <c r="G50" s="57">
        <v>19819</v>
      </c>
      <c r="H50" s="68">
        <v>187</v>
      </c>
      <c r="I50" s="5">
        <v>189</v>
      </c>
      <c r="J50" s="51">
        <v>187</v>
      </c>
      <c r="K50" s="57">
        <v>165</v>
      </c>
      <c r="L50" s="23">
        <v>132</v>
      </c>
      <c r="M50" s="54">
        <v>6.497567755385685</v>
      </c>
      <c r="N50" s="54">
        <v>6.6</v>
      </c>
      <c r="O50" s="6">
        <v>6.5</v>
      </c>
      <c r="P50" s="11"/>
      <c r="Q50" s="11">
        <v>5.739130434782608</v>
      </c>
      <c r="R50" s="7">
        <v>4.594500522102332</v>
      </c>
      <c r="S50" s="80">
        <v>0.8468708123483728</v>
      </c>
      <c r="T50" s="6">
        <v>0.9</v>
      </c>
      <c r="U50" s="54">
        <v>0.8</v>
      </c>
      <c r="V50" s="7">
        <v>0.738682378664704</v>
      </c>
      <c r="W50" s="26">
        <v>0.5929927129281846</v>
      </c>
      <c r="X50" s="5">
        <v>28199</v>
      </c>
      <c r="Y50" s="51">
        <v>27992</v>
      </c>
      <c r="Z50" s="57">
        <v>26827</v>
      </c>
      <c r="AA50" s="57">
        <v>26438</v>
      </c>
      <c r="AB50" s="23">
        <v>24961</v>
      </c>
      <c r="AC50" s="22" t="s">
        <v>45</v>
      </c>
      <c r="AD50" s="3"/>
      <c r="AE50" s="2"/>
    </row>
    <row r="51" spans="2:31" ht="12" customHeight="1">
      <c r="B51" s="75" t="s">
        <v>46</v>
      </c>
      <c r="C51" s="72">
        <v>9814</v>
      </c>
      <c r="D51" s="51">
        <v>9642</v>
      </c>
      <c r="E51" s="57">
        <v>9362</v>
      </c>
      <c r="F51" s="57">
        <v>9189</v>
      </c>
      <c r="G51" s="57">
        <v>8939</v>
      </c>
      <c r="H51" s="68">
        <v>129</v>
      </c>
      <c r="I51" s="5">
        <v>106</v>
      </c>
      <c r="J51" s="51">
        <v>116</v>
      </c>
      <c r="K51" s="57">
        <v>108</v>
      </c>
      <c r="L51" s="23">
        <v>115</v>
      </c>
      <c r="M51" s="54">
        <v>8.531746031746032</v>
      </c>
      <c r="N51" s="54">
        <v>7</v>
      </c>
      <c r="O51" s="6">
        <v>7.7</v>
      </c>
      <c r="P51" s="11"/>
      <c r="Q51" s="11">
        <v>7.282535401213757</v>
      </c>
      <c r="R51" s="7">
        <v>7.80189959294437</v>
      </c>
      <c r="S51" s="80">
        <v>1.0673294589549769</v>
      </c>
      <c r="T51" s="6">
        <v>0.9</v>
      </c>
      <c r="U51" s="54">
        <v>0.9</v>
      </c>
      <c r="V51" s="7">
        <v>0.8845969555121447</v>
      </c>
      <c r="W51" s="26">
        <v>0.9511914707074383</v>
      </c>
      <c r="X51" s="5">
        <v>11999</v>
      </c>
      <c r="Y51" s="51">
        <v>11755</v>
      </c>
      <c r="Z51" s="57">
        <v>11358</v>
      </c>
      <c r="AA51" s="57">
        <v>11254</v>
      </c>
      <c r="AB51" s="23">
        <v>10923</v>
      </c>
      <c r="AC51" s="22" t="s">
        <v>46</v>
      </c>
      <c r="AD51" s="3"/>
      <c r="AE51" s="2"/>
    </row>
    <row r="52" spans="2:31" s="37" customFormat="1" ht="12" customHeight="1">
      <c r="B52" s="74" t="s">
        <v>47</v>
      </c>
      <c r="C52" s="71">
        <v>35967</v>
      </c>
      <c r="D52" s="47">
        <v>36593</v>
      </c>
      <c r="E52" s="29">
        <f>SUM(E53:E56)</f>
        <v>36197</v>
      </c>
      <c r="F52" s="29">
        <f>SUM(F53:F56)</f>
        <v>35108</v>
      </c>
      <c r="G52" s="29">
        <f>SUM(G53:G56)</f>
        <v>33319</v>
      </c>
      <c r="H52" s="67">
        <v>357</v>
      </c>
      <c r="I52" s="29">
        <v>324</v>
      </c>
      <c r="J52" s="47">
        <v>303</v>
      </c>
      <c r="K52" s="29">
        <f>SUM(K53:K56)</f>
        <v>318</v>
      </c>
      <c r="L52" s="30">
        <f>SUM(L53:L56)</f>
        <v>302</v>
      </c>
      <c r="M52" s="50">
        <v>0</v>
      </c>
      <c r="N52" s="50">
        <v>0</v>
      </c>
      <c r="O52" s="39">
        <v>0</v>
      </c>
      <c r="P52" s="38"/>
      <c r="Q52" s="38">
        <v>0</v>
      </c>
      <c r="R52" s="39">
        <v>0</v>
      </c>
      <c r="S52" s="79">
        <v>0</v>
      </c>
      <c r="T52" s="39">
        <v>0</v>
      </c>
      <c r="U52" s="50">
        <v>0</v>
      </c>
      <c r="V52" s="39">
        <v>0</v>
      </c>
      <c r="W52" s="41">
        <v>0</v>
      </c>
      <c r="X52" s="29">
        <v>44378</v>
      </c>
      <c r="Y52" s="47">
        <v>45291</v>
      </c>
      <c r="Z52" s="29">
        <f>SUM(Z53:Z56)</f>
        <v>44610</v>
      </c>
      <c r="AA52" s="29">
        <f>SUM(AA53:AA56)</f>
        <v>43494</v>
      </c>
      <c r="AB52" s="30">
        <f>SUM(AB53:AB56)</f>
        <v>40777</v>
      </c>
      <c r="AC52" s="28" t="s">
        <v>47</v>
      </c>
      <c r="AD52" s="35"/>
      <c r="AE52" s="36"/>
    </row>
    <row r="53" spans="2:31" ht="12" customHeight="1">
      <c r="B53" s="75" t="s">
        <v>48</v>
      </c>
      <c r="C53" s="72">
        <v>6583</v>
      </c>
      <c r="D53" s="51">
        <v>6774</v>
      </c>
      <c r="E53" s="57">
        <v>6537</v>
      </c>
      <c r="F53" s="57">
        <v>6494</v>
      </c>
      <c r="G53" s="57">
        <v>6251</v>
      </c>
      <c r="H53" s="68">
        <v>72</v>
      </c>
      <c r="I53" s="5">
        <v>58</v>
      </c>
      <c r="J53" s="51">
        <v>68</v>
      </c>
      <c r="K53" s="57">
        <v>63</v>
      </c>
      <c r="L53" s="23">
        <v>58</v>
      </c>
      <c r="M53" s="54">
        <v>8.812729498164016</v>
      </c>
      <c r="N53" s="54">
        <v>7.1</v>
      </c>
      <c r="O53" s="6">
        <v>8.4</v>
      </c>
      <c r="P53" s="11"/>
      <c r="Q53" s="11">
        <v>7.82608695652174</v>
      </c>
      <c r="R53" s="7">
        <v>7.249999999999999</v>
      </c>
      <c r="S53" s="80">
        <v>1.0206077719281832</v>
      </c>
      <c r="T53" s="6">
        <v>0.8</v>
      </c>
      <c r="U53" s="54">
        <v>1</v>
      </c>
      <c r="V53" s="7">
        <v>0.8889327868042866</v>
      </c>
      <c r="W53" s="26">
        <v>0.8232800898226967</v>
      </c>
      <c r="X53" s="5">
        <v>8155</v>
      </c>
      <c r="Y53" s="51">
        <v>8477</v>
      </c>
      <c r="Z53" s="57">
        <v>8198</v>
      </c>
      <c r="AA53" s="57">
        <v>8158</v>
      </c>
      <c r="AB53" s="23">
        <v>7729</v>
      </c>
      <c r="AC53" s="22" t="s">
        <v>48</v>
      </c>
      <c r="AD53" s="3"/>
      <c r="AE53" s="2"/>
    </row>
    <row r="54" spans="2:31" ht="12" customHeight="1">
      <c r="B54" s="75" t="s">
        <v>49</v>
      </c>
      <c r="C54" s="72">
        <v>12922</v>
      </c>
      <c r="D54" s="51">
        <v>13359</v>
      </c>
      <c r="E54" s="57">
        <v>13448</v>
      </c>
      <c r="F54" s="57">
        <v>12902</v>
      </c>
      <c r="G54" s="57">
        <v>12243</v>
      </c>
      <c r="H54" s="68">
        <v>96</v>
      </c>
      <c r="I54" s="5">
        <v>86</v>
      </c>
      <c r="J54" s="51">
        <v>75</v>
      </c>
      <c r="K54" s="57">
        <v>96</v>
      </c>
      <c r="L54" s="23">
        <v>78</v>
      </c>
      <c r="M54" s="54">
        <v>9.411764705882353</v>
      </c>
      <c r="N54" s="54">
        <v>8.4</v>
      </c>
      <c r="O54" s="6">
        <v>7.4</v>
      </c>
      <c r="P54" s="11"/>
      <c r="Q54" s="11">
        <v>9.514370664023787</v>
      </c>
      <c r="R54" s="7">
        <v>7.75347912524851</v>
      </c>
      <c r="S54" s="80">
        <v>1.0785341372906547</v>
      </c>
      <c r="T54" s="6">
        <v>1</v>
      </c>
      <c r="U54" s="54">
        <v>0.8</v>
      </c>
      <c r="V54" s="7">
        <v>1.0655916031381674</v>
      </c>
      <c r="W54" s="26">
        <v>0.8646213568126067</v>
      </c>
      <c r="X54" s="5">
        <v>16125</v>
      </c>
      <c r="Y54" s="51">
        <v>16772</v>
      </c>
      <c r="Z54" s="57">
        <v>16863</v>
      </c>
      <c r="AA54" s="57">
        <v>16310</v>
      </c>
      <c r="AB54" s="23">
        <v>15284</v>
      </c>
      <c r="AC54" s="22" t="s">
        <v>49</v>
      </c>
      <c r="AD54" s="3"/>
      <c r="AE54" s="2"/>
    </row>
    <row r="55" spans="2:31" ht="12" customHeight="1">
      <c r="B55" s="75" t="s">
        <v>50</v>
      </c>
      <c r="C55" s="72">
        <v>11143</v>
      </c>
      <c r="D55" s="51">
        <v>11490</v>
      </c>
      <c r="E55" s="57">
        <v>11155</v>
      </c>
      <c r="F55" s="57">
        <v>10881</v>
      </c>
      <c r="G55" s="57">
        <v>10262</v>
      </c>
      <c r="H55" s="68">
        <v>125</v>
      </c>
      <c r="I55" s="5">
        <v>101</v>
      </c>
      <c r="J55" s="51">
        <v>113</v>
      </c>
      <c r="K55" s="57">
        <v>101</v>
      </c>
      <c r="L55" s="23">
        <v>100</v>
      </c>
      <c r="M55" s="54">
        <v>8.428860418071476</v>
      </c>
      <c r="N55" s="54">
        <v>6.8</v>
      </c>
      <c r="O55" s="6">
        <v>7.7</v>
      </c>
      <c r="P55" s="11"/>
      <c r="Q55" s="11">
        <v>6.917808219178082</v>
      </c>
      <c r="R55" s="7">
        <v>6.887052341597796</v>
      </c>
      <c r="S55" s="80">
        <v>1.0132451404763063</v>
      </c>
      <c r="T55" s="6">
        <v>0.8</v>
      </c>
      <c r="U55" s="54">
        <v>0.9</v>
      </c>
      <c r="V55" s="7">
        <v>0.8076969521035707</v>
      </c>
      <c r="W55" s="26">
        <v>0.8048289738430584</v>
      </c>
      <c r="X55" s="5">
        <v>13783</v>
      </c>
      <c r="Y55" s="51">
        <v>14064</v>
      </c>
      <c r="Z55" s="57">
        <v>13581</v>
      </c>
      <c r="AA55" s="57">
        <v>13324</v>
      </c>
      <c r="AB55" s="23">
        <v>12393</v>
      </c>
      <c r="AC55" s="22" t="s">
        <v>50</v>
      </c>
      <c r="AD55" s="3"/>
      <c r="AE55" s="2"/>
    </row>
    <row r="56" spans="2:31" ht="12" customHeight="1">
      <c r="B56" s="75" t="s">
        <v>51</v>
      </c>
      <c r="C56" s="72">
        <v>5319</v>
      </c>
      <c r="D56" s="51">
        <v>4970</v>
      </c>
      <c r="E56" s="57">
        <v>5057</v>
      </c>
      <c r="F56" s="57">
        <v>4831</v>
      </c>
      <c r="G56" s="57">
        <v>4563</v>
      </c>
      <c r="H56" s="68">
        <v>64</v>
      </c>
      <c r="I56" s="5">
        <v>79</v>
      </c>
      <c r="J56" s="51">
        <v>47</v>
      </c>
      <c r="K56" s="57">
        <v>58</v>
      </c>
      <c r="L56" s="23">
        <v>66</v>
      </c>
      <c r="M56" s="54">
        <v>7.930607187112764</v>
      </c>
      <c r="N56" s="54">
        <v>9.8</v>
      </c>
      <c r="O56" s="6">
        <v>5.9</v>
      </c>
      <c r="P56" s="11"/>
      <c r="Q56" s="11">
        <v>7.3510773130545</v>
      </c>
      <c r="R56" s="7">
        <v>8.439897698209718</v>
      </c>
      <c r="S56" s="80">
        <v>0.9058753090945635</v>
      </c>
      <c r="T56" s="6">
        <v>1.1</v>
      </c>
      <c r="U56" s="54">
        <v>0.7</v>
      </c>
      <c r="V56" s="7">
        <v>0.8293960852504776</v>
      </c>
      <c r="W56" s="26">
        <v>0.9542564173744068</v>
      </c>
      <c r="X56" s="5">
        <v>6315</v>
      </c>
      <c r="Y56" s="51">
        <v>5978</v>
      </c>
      <c r="Z56" s="57">
        <v>5968</v>
      </c>
      <c r="AA56" s="57">
        <v>5702</v>
      </c>
      <c r="AB56" s="23">
        <v>5371</v>
      </c>
      <c r="AC56" s="22" t="s">
        <v>51</v>
      </c>
      <c r="AD56" s="3"/>
      <c r="AE56" s="2"/>
    </row>
    <row r="57" spans="2:31" s="37" customFormat="1" ht="12" customHeight="1">
      <c r="B57" s="74" t="s">
        <v>52</v>
      </c>
      <c r="C57" s="71">
        <v>119230</v>
      </c>
      <c r="D57" s="47">
        <v>120518</v>
      </c>
      <c r="E57" s="29">
        <f>SUM(E58:E65)</f>
        <v>120167</v>
      </c>
      <c r="F57" s="29">
        <f>SUM(F58:F65)</f>
        <v>116890</v>
      </c>
      <c r="G57" s="29">
        <f>SUM(G58:G65)</f>
        <v>109836</v>
      </c>
      <c r="H57" s="67">
        <v>962</v>
      </c>
      <c r="I57" s="29">
        <v>890</v>
      </c>
      <c r="J57" s="47">
        <v>818</v>
      </c>
      <c r="K57" s="29">
        <f>SUM(K58:K65)</f>
        <v>806</v>
      </c>
      <c r="L57" s="30">
        <f>SUM(L58:L65)</f>
        <v>687</v>
      </c>
      <c r="M57" s="50">
        <v>0</v>
      </c>
      <c r="N57" s="50">
        <v>0</v>
      </c>
      <c r="O57" s="39">
        <v>0</v>
      </c>
      <c r="P57" s="38"/>
      <c r="Q57" s="38">
        <v>0</v>
      </c>
      <c r="R57" s="39">
        <v>0</v>
      </c>
      <c r="S57" s="79">
        <v>0</v>
      </c>
      <c r="T57" s="39">
        <v>0</v>
      </c>
      <c r="U57" s="50">
        <v>0</v>
      </c>
      <c r="V57" s="39">
        <v>0</v>
      </c>
      <c r="W57" s="41">
        <v>0</v>
      </c>
      <c r="X57" s="29">
        <v>150459</v>
      </c>
      <c r="Y57" s="47">
        <v>150799</v>
      </c>
      <c r="Z57" s="29">
        <f>SUM(Z58:Z65)</f>
        <v>149478</v>
      </c>
      <c r="AA57" s="29">
        <f>SUM(AA58:AA65)</f>
        <v>145582</v>
      </c>
      <c r="AB57" s="30">
        <f>SUM(AB58:AB65)</f>
        <v>141641</v>
      </c>
      <c r="AC57" s="28" t="s">
        <v>52</v>
      </c>
      <c r="AD57" s="35"/>
      <c r="AE57" s="36"/>
    </row>
    <row r="58" spans="2:31" ht="12" customHeight="1">
      <c r="B58" s="75" t="s">
        <v>53</v>
      </c>
      <c r="C58" s="72">
        <v>51523</v>
      </c>
      <c r="D58" s="51">
        <v>51185</v>
      </c>
      <c r="E58" s="57">
        <v>51773</v>
      </c>
      <c r="F58" s="57">
        <v>50890</v>
      </c>
      <c r="G58" s="57">
        <v>45703</v>
      </c>
      <c r="H58" s="68">
        <v>312</v>
      </c>
      <c r="I58" s="5">
        <v>275</v>
      </c>
      <c r="J58" s="51">
        <v>249</v>
      </c>
      <c r="K58" s="57">
        <v>241</v>
      </c>
      <c r="L58" s="23">
        <v>199</v>
      </c>
      <c r="M58" s="54">
        <v>6.176994654523856</v>
      </c>
      <c r="N58" s="54">
        <v>5.4</v>
      </c>
      <c r="O58" s="6">
        <v>4.9</v>
      </c>
      <c r="P58" s="11"/>
      <c r="Q58" s="11">
        <v>4.768500197863078</v>
      </c>
      <c r="R58" s="7">
        <v>3.9359177215189876</v>
      </c>
      <c r="S58" s="80">
        <v>0.887350814144372</v>
      </c>
      <c r="T58" s="6">
        <v>0.8</v>
      </c>
      <c r="U58" s="54">
        <v>0.7</v>
      </c>
      <c r="V58" s="7">
        <v>0.6680952631768623</v>
      </c>
      <c r="W58" s="26">
        <v>0.5514197534627221</v>
      </c>
      <c r="X58" s="5">
        <v>63418</v>
      </c>
      <c r="Y58" s="51">
        <v>62244</v>
      </c>
      <c r="Z58" s="57">
        <v>62585</v>
      </c>
      <c r="AA58" s="57">
        <v>61646</v>
      </c>
      <c r="AB58" s="23">
        <v>60129</v>
      </c>
      <c r="AC58" s="22" t="s">
        <v>53</v>
      </c>
      <c r="AD58" s="3"/>
      <c r="AE58" s="2"/>
    </row>
    <row r="59" spans="2:31" ht="12" customHeight="1">
      <c r="B59" s="75" t="s">
        <v>54</v>
      </c>
      <c r="C59" s="72">
        <v>10492</v>
      </c>
      <c r="D59" s="51">
        <v>9977</v>
      </c>
      <c r="E59" s="57">
        <v>9485</v>
      </c>
      <c r="F59" s="57">
        <v>8932</v>
      </c>
      <c r="G59" s="57">
        <v>8906</v>
      </c>
      <c r="H59" s="68">
        <v>79</v>
      </c>
      <c r="I59" s="5">
        <v>73</v>
      </c>
      <c r="J59" s="51">
        <v>63</v>
      </c>
      <c r="K59" s="57">
        <v>69</v>
      </c>
      <c r="L59" s="23">
        <v>50</v>
      </c>
      <c r="M59" s="54">
        <v>9.059633027522937</v>
      </c>
      <c r="N59" s="54">
        <v>8.4</v>
      </c>
      <c r="O59" s="6">
        <v>7.2</v>
      </c>
      <c r="P59" s="11"/>
      <c r="Q59" s="11">
        <v>7.995365005793744</v>
      </c>
      <c r="R59" s="7">
        <v>5.820721769499418</v>
      </c>
      <c r="S59" s="80">
        <v>1.085273660683008</v>
      </c>
      <c r="T59" s="6">
        <v>1</v>
      </c>
      <c r="U59" s="54">
        <v>0.9</v>
      </c>
      <c r="V59" s="7">
        <v>0.9346148844870183</v>
      </c>
      <c r="W59" s="26">
        <v>0.6769298253927208</v>
      </c>
      <c r="X59" s="5">
        <v>14089</v>
      </c>
      <c r="Y59" s="51">
        <v>13413</v>
      </c>
      <c r="Z59" s="57">
        <v>12536</v>
      </c>
      <c r="AA59" s="57">
        <v>11965</v>
      </c>
      <c r="AB59" s="23">
        <v>11958</v>
      </c>
      <c r="AC59" s="22" t="s">
        <v>54</v>
      </c>
      <c r="AD59" s="3"/>
      <c r="AE59" s="2"/>
    </row>
    <row r="60" spans="2:31" ht="12" customHeight="1">
      <c r="B60" s="75" t="s">
        <v>55</v>
      </c>
      <c r="C60" s="72">
        <v>8836</v>
      </c>
      <c r="D60" s="51">
        <v>8550</v>
      </c>
      <c r="E60" s="57">
        <v>8423</v>
      </c>
      <c r="F60" s="57">
        <v>8175</v>
      </c>
      <c r="G60" s="57">
        <v>7938</v>
      </c>
      <c r="H60" s="68">
        <v>82</v>
      </c>
      <c r="I60" s="5">
        <v>61</v>
      </c>
      <c r="J60" s="51">
        <v>57</v>
      </c>
      <c r="K60" s="57">
        <v>59</v>
      </c>
      <c r="L60" s="23">
        <v>57</v>
      </c>
      <c r="M60" s="54">
        <v>5.463024650233178</v>
      </c>
      <c r="N60" s="54">
        <v>4.1</v>
      </c>
      <c r="O60" s="6">
        <v>3.8</v>
      </c>
      <c r="P60" s="11"/>
      <c r="Q60" s="11">
        <v>4.024556616643929</v>
      </c>
      <c r="R60" s="7">
        <v>3.922918100481762</v>
      </c>
      <c r="S60" s="80">
        <v>0.752364672992035</v>
      </c>
      <c r="T60" s="6">
        <v>0.6</v>
      </c>
      <c r="U60" s="54">
        <v>0.5</v>
      </c>
      <c r="V60" s="7">
        <v>0.5344120606838482</v>
      </c>
      <c r="W60" s="26">
        <v>0.5195103478258492</v>
      </c>
      <c r="X60" s="5">
        <v>11378</v>
      </c>
      <c r="Y60" s="51">
        <v>11121</v>
      </c>
      <c r="Z60" s="57">
        <v>10886</v>
      </c>
      <c r="AA60" s="57">
        <v>10562</v>
      </c>
      <c r="AB60" s="23">
        <v>10304</v>
      </c>
      <c r="AC60" s="22" t="s">
        <v>55</v>
      </c>
      <c r="AD60" s="3"/>
      <c r="AE60" s="2"/>
    </row>
    <row r="61" spans="2:31" ht="12" customHeight="1">
      <c r="B61" s="75" t="s">
        <v>56</v>
      </c>
      <c r="C61" s="72">
        <v>12847</v>
      </c>
      <c r="D61" s="51">
        <v>13167</v>
      </c>
      <c r="E61" s="57">
        <v>13049</v>
      </c>
      <c r="F61" s="57">
        <v>13060</v>
      </c>
      <c r="G61" s="57">
        <v>12091</v>
      </c>
      <c r="H61" s="68">
        <v>116</v>
      </c>
      <c r="I61" s="5">
        <v>126</v>
      </c>
      <c r="J61" s="51">
        <v>119</v>
      </c>
      <c r="K61" s="57">
        <v>107</v>
      </c>
      <c r="L61" s="23">
        <v>103</v>
      </c>
      <c r="M61" s="54">
        <v>6.253369272237197</v>
      </c>
      <c r="N61" s="54">
        <v>6.8</v>
      </c>
      <c r="O61" s="6">
        <v>6.4</v>
      </c>
      <c r="P61" s="11"/>
      <c r="Q61" s="11">
        <v>5.827886710239651</v>
      </c>
      <c r="R61" s="7">
        <v>5.634573304157549</v>
      </c>
      <c r="S61" s="80">
        <v>0.7647185242514658</v>
      </c>
      <c r="T61" s="6">
        <v>0.8</v>
      </c>
      <c r="U61" s="54">
        <v>0.8</v>
      </c>
      <c r="V61" s="7">
        <v>0.6915017025805938</v>
      </c>
      <c r="W61" s="26">
        <v>0.666554927038121</v>
      </c>
      <c r="X61" s="5">
        <v>16711</v>
      </c>
      <c r="Y61" s="51">
        <v>17072</v>
      </c>
      <c r="Z61" s="57">
        <v>16933</v>
      </c>
      <c r="AA61" s="57">
        <v>16836</v>
      </c>
      <c r="AB61" s="23">
        <v>15524</v>
      </c>
      <c r="AC61" s="22" t="s">
        <v>56</v>
      </c>
      <c r="AD61" s="3"/>
      <c r="AE61" s="2"/>
    </row>
    <row r="62" spans="2:31" ht="12" customHeight="1">
      <c r="B62" s="75" t="s">
        <v>57</v>
      </c>
      <c r="C62" s="72">
        <v>7700</v>
      </c>
      <c r="D62" s="51">
        <v>7860</v>
      </c>
      <c r="E62" s="57">
        <v>7822</v>
      </c>
      <c r="F62" s="57">
        <v>7640</v>
      </c>
      <c r="G62" s="57">
        <v>7327</v>
      </c>
      <c r="H62" s="68">
        <v>90</v>
      </c>
      <c r="I62" s="5">
        <v>84</v>
      </c>
      <c r="J62" s="51">
        <v>86</v>
      </c>
      <c r="K62" s="57">
        <v>62</v>
      </c>
      <c r="L62" s="23">
        <v>59</v>
      </c>
      <c r="M62" s="54">
        <v>7.389162561576354</v>
      </c>
      <c r="N62" s="54">
        <v>6.9</v>
      </c>
      <c r="O62" s="6">
        <v>7.1</v>
      </c>
      <c r="P62" s="11"/>
      <c r="Q62" s="11">
        <v>5.140961857379768</v>
      </c>
      <c r="R62" s="7">
        <v>4.904405652535329</v>
      </c>
      <c r="S62" s="80">
        <v>0.8839726911369952</v>
      </c>
      <c r="T62" s="6">
        <v>0.8</v>
      </c>
      <c r="U62" s="54">
        <v>0.8</v>
      </c>
      <c r="V62" s="7">
        <v>0.5982448268708419</v>
      </c>
      <c r="W62" s="26">
        <v>0.5695755889556398</v>
      </c>
      <c r="X62" s="5">
        <v>10343</v>
      </c>
      <c r="Y62" s="51">
        <v>10411</v>
      </c>
      <c r="Z62" s="57">
        <v>10223</v>
      </c>
      <c r="AA62" s="57">
        <v>10066</v>
      </c>
      <c r="AB62" s="23">
        <v>9646</v>
      </c>
      <c r="AC62" s="22" t="s">
        <v>57</v>
      </c>
      <c r="AD62" s="3"/>
      <c r="AE62" s="2"/>
    </row>
    <row r="63" spans="2:31" ht="12" customHeight="1">
      <c r="B63" s="75" t="s">
        <v>58</v>
      </c>
      <c r="C63" s="72">
        <v>8835</v>
      </c>
      <c r="D63" s="51">
        <v>10612</v>
      </c>
      <c r="E63" s="57">
        <v>10806</v>
      </c>
      <c r="F63" s="57">
        <v>10090</v>
      </c>
      <c r="G63" s="57">
        <v>9820</v>
      </c>
      <c r="H63" s="68">
        <v>87</v>
      </c>
      <c r="I63" s="5">
        <v>87</v>
      </c>
      <c r="J63" s="51">
        <v>78</v>
      </c>
      <c r="K63" s="57">
        <v>96</v>
      </c>
      <c r="L63" s="23">
        <v>80</v>
      </c>
      <c r="M63" s="54">
        <v>7.474226804123711</v>
      </c>
      <c r="N63" s="54">
        <v>7.5</v>
      </c>
      <c r="O63" s="6">
        <v>6.7</v>
      </c>
      <c r="P63" s="11"/>
      <c r="Q63" s="11">
        <v>8.362369337979095</v>
      </c>
      <c r="R63" s="7">
        <v>6.99912510936133</v>
      </c>
      <c r="S63" s="80">
        <v>0.8513828120489261</v>
      </c>
      <c r="T63" s="6">
        <v>0.8</v>
      </c>
      <c r="U63" s="54">
        <v>0.8</v>
      </c>
      <c r="V63" s="7">
        <v>0.9220927663743504</v>
      </c>
      <c r="W63" s="26">
        <v>0.7705829941965469</v>
      </c>
      <c r="X63" s="5">
        <v>11538</v>
      </c>
      <c r="Y63" s="51">
        <v>13321</v>
      </c>
      <c r="Z63" s="57">
        <v>13486</v>
      </c>
      <c r="AA63" s="57">
        <v>12485</v>
      </c>
      <c r="AB63" s="23">
        <v>12167</v>
      </c>
      <c r="AC63" s="22" t="s">
        <v>58</v>
      </c>
      <c r="AD63" s="3"/>
      <c r="AE63" s="2"/>
    </row>
    <row r="64" spans="2:31" ht="12" customHeight="1">
      <c r="B64" s="75" t="s">
        <v>59</v>
      </c>
      <c r="C64" s="72">
        <v>12870</v>
      </c>
      <c r="D64" s="51">
        <v>12655</v>
      </c>
      <c r="E64" s="57">
        <v>12290</v>
      </c>
      <c r="F64" s="57">
        <v>11450</v>
      </c>
      <c r="G64" s="57">
        <v>11526</v>
      </c>
      <c r="H64" s="68">
        <v>117</v>
      </c>
      <c r="I64" s="5">
        <v>123</v>
      </c>
      <c r="J64" s="51">
        <v>103</v>
      </c>
      <c r="K64" s="57">
        <v>110</v>
      </c>
      <c r="L64" s="23">
        <v>96</v>
      </c>
      <c r="M64" s="54">
        <v>6.591549295774648</v>
      </c>
      <c r="N64" s="54">
        <v>7</v>
      </c>
      <c r="O64" s="6">
        <v>5.8</v>
      </c>
      <c r="P64" s="11"/>
      <c r="Q64" s="11">
        <v>6.310958118187034</v>
      </c>
      <c r="R64" s="7">
        <v>5.5491329479768785</v>
      </c>
      <c r="S64" s="80">
        <v>0.7619117081083686</v>
      </c>
      <c r="T64" s="6">
        <v>0.8</v>
      </c>
      <c r="U64" s="54">
        <v>0.7</v>
      </c>
      <c r="V64" s="7">
        <v>0.7027896275917763</v>
      </c>
      <c r="W64" s="26">
        <v>0.6161488769723985</v>
      </c>
      <c r="X64" s="5">
        <v>15630</v>
      </c>
      <c r="Y64" s="51">
        <v>15465</v>
      </c>
      <c r="Z64" s="57">
        <v>14990</v>
      </c>
      <c r="AA64" s="57">
        <v>13951</v>
      </c>
      <c r="AB64" s="23">
        <v>14061</v>
      </c>
      <c r="AC64" s="22" t="s">
        <v>59</v>
      </c>
      <c r="AD64" s="3"/>
      <c r="AE64" s="2"/>
    </row>
    <row r="65" spans="2:31" ht="12" customHeight="1" thickBot="1">
      <c r="B65" s="76" t="s">
        <v>60</v>
      </c>
      <c r="C65" s="73">
        <v>6127</v>
      </c>
      <c r="D65" s="52">
        <v>6512</v>
      </c>
      <c r="E65" s="59">
        <v>6519</v>
      </c>
      <c r="F65" s="89">
        <v>6653</v>
      </c>
      <c r="G65" s="88">
        <v>6525</v>
      </c>
      <c r="H65" s="69">
        <v>79</v>
      </c>
      <c r="I65" s="18">
        <v>61</v>
      </c>
      <c r="J65" s="52">
        <v>63</v>
      </c>
      <c r="K65" s="59">
        <v>62</v>
      </c>
      <c r="L65" s="24">
        <v>43</v>
      </c>
      <c r="M65" s="55">
        <v>5.856189770200149</v>
      </c>
      <c r="N65" s="55">
        <v>4.5</v>
      </c>
      <c r="O65" s="16">
        <v>4.6</v>
      </c>
      <c r="P65" s="11"/>
      <c r="Q65" s="85">
        <v>4.5321637426900585</v>
      </c>
      <c r="R65" s="17">
        <v>3.1318281136198105</v>
      </c>
      <c r="S65" s="81">
        <v>0.7777305232649718</v>
      </c>
      <c r="T65" s="16">
        <v>0.6</v>
      </c>
      <c r="U65" s="55">
        <v>0.6</v>
      </c>
      <c r="V65" s="17">
        <v>0.5747446094517679</v>
      </c>
      <c r="W65" s="27">
        <v>0.39667128219840764</v>
      </c>
      <c r="X65" s="18">
        <v>7352</v>
      </c>
      <c r="Y65" s="52">
        <v>7752</v>
      </c>
      <c r="Z65" s="59">
        <v>7839</v>
      </c>
      <c r="AA65" s="59">
        <v>8071</v>
      </c>
      <c r="AB65" s="24">
        <v>7852</v>
      </c>
      <c r="AC65" s="20" t="s">
        <v>60</v>
      </c>
      <c r="AD65" s="3"/>
      <c r="AE65" s="2"/>
    </row>
    <row r="66" spans="2:31" ht="10.5">
      <c r="B66" s="107" t="s">
        <v>80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19"/>
      <c r="AD66" s="2"/>
      <c r="AE66" s="2"/>
    </row>
    <row r="67" spans="2:31" ht="10.5">
      <c r="B67" s="108" t="s">
        <v>67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19"/>
      <c r="AD67" s="2"/>
      <c r="AE67" s="2"/>
    </row>
    <row r="68" spans="2:31" ht="10.5">
      <c r="B68" s="91" t="s">
        <v>79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19"/>
      <c r="AD68" s="2"/>
      <c r="AE68" s="2"/>
    </row>
    <row r="69" spans="2:31" ht="10.5">
      <c r="B69" s="91" t="s">
        <v>81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19"/>
      <c r="AD69" s="2"/>
      <c r="AE69" s="2"/>
    </row>
    <row r="70" spans="2:16" ht="10.5">
      <c r="B70" s="106" t="s">
        <v>76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86"/>
    </row>
    <row r="71" spans="2:16" ht="10.5">
      <c r="B71" s="106" t="s">
        <v>82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86"/>
    </row>
    <row r="73" spans="2:16" ht="10.5"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2:23" ht="10.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S74" s="56"/>
      <c r="T74" s="56"/>
      <c r="U74" s="56"/>
      <c r="V74" s="56"/>
      <c r="W74" s="56"/>
    </row>
    <row r="75" spans="2:16" ht="10.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</row>
    <row r="78" spans="24:29" ht="10.5">
      <c r="X78" s="63"/>
      <c r="Y78" s="64"/>
      <c r="AC78"/>
    </row>
    <row r="79" spans="24:29" ht="10.5">
      <c r="X79" s="63"/>
      <c r="Y79" s="64"/>
      <c r="AC79"/>
    </row>
    <row r="80" spans="24:29" ht="10.5">
      <c r="X80" s="63"/>
      <c r="Y80" s="64"/>
      <c r="AC80"/>
    </row>
    <row r="81" spans="24:29" ht="10.5">
      <c r="X81" s="63"/>
      <c r="Y81" s="64"/>
      <c r="AC81"/>
    </row>
    <row r="82" spans="24:29" ht="10.5">
      <c r="X82" s="63"/>
      <c r="Y82" s="64"/>
      <c r="AC82"/>
    </row>
    <row r="83" spans="24:29" ht="10.5">
      <c r="X83" s="63"/>
      <c r="Y83" s="64"/>
      <c r="AC83"/>
    </row>
    <row r="84" spans="24:29" ht="10.5">
      <c r="X84" s="63"/>
      <c r="Y84" s="64"/>
      <c r="AC84"/>
    </row>
    <row r="85" spans="24:29" ht="10.5">
      <c r="X85" s="63"/>
      <c r="Y85" s="64"/>
      <c r="AC85"/>
    </row>
    <row r="86" spans="24:29" ht="10.5">
      <c r="X86" s="63"/>
      <c r="Y86" s="64"/>
      <c r="AC86"/>
    </row>
    <row r="87" spans="24:29" ht="10.5">
      <c r="X87" s="63"/>
      <c r="Y87" s="64"/>
      <c r="AC87"/>
    </row>
    <row r="88" spans="24:29" ht="10.5">
      <c r="X88" s="63"/>
      <c r="Y88" s="64"/>
      <c r="AC88"/>
    </row>
    <row r="89" spans="24:29" ht="10.5">
      <c r="X89" s="63"/>
      <c r="Y89" s="64"/>
      <c r="AC89"/>
    </row>
    <row r="90" spans="24:29" ht="10.5">
      <c r="X90" s="63"/>
      <c r="Y90" s="64"/>
      <c r="AC90"/>
    </row>
    <row r="91" spans="24:29" ht="10.5">
      <c r="X91" s="63"/>
      <c r="Y91" s="64"/>
      <c r="AC91"/>
    </row>
    <row r="92" spans="24:29" ht="10.5">
      <c r="X92" s="63"/>
      <c r="Y92" s="64"/>
      <c r="AC92"/>
    </row>
    <row r="93" spans="24:29" ht="10.5">
      <c r="X93" s="63"/>
      <c r="Y93" s="64"/>
      <c r="AC93"/>
    </row>
    <row r="94" spans="24:29" ht="10.5">
      <c r="X94" s="63"/>
      <c r="Y94" s="64"/>
      <c r="AC94"/>
    </row>
    <row r="95" spans="24:29" ht="10.5">
      <c r="X95" s="63"/>
      <c r="Y95" s="64"/>
      <c r="AC95"/>
    </row>
    <row r="96" spans="24:29" ht="10.5">
      <c r="X96" s="63"/>
      <c r="Y96" s="64"/>
      <c r="AC96"/>
    </row>
    <row r="97" spans="24:29" ht="10.5">
      <c r="X97" s="63"/>
      <c r="Y97" s="64"/>
      <c r="AC97"/>
    </row>
    <row r="98" spans="24:29" ht="10.5">
      <c r="X98" s="63"/>
      <c r="Y98" s="64"/>
      <c r="AC98"/>
    </row>
    <row r="99" spans="24:29" ht="10.5">
      <c r="X99" s="63"/>
      <c r="Y99" s="64"/>
      <c r="AC99"/>
    </row>
    <row r="100" spans="24:29" ht="10.5">
      <c r="X100" s="63"/>
      <c r="Y100" s="64"/>
      <c r="AC100"/>
    </row>
    <row r="101" spans="24:29" ht="10.5">
      <c r="X101" s="63"/>
      <c r="Y101" s="64"/>
      <c r="AC101"/>
    </row>
    <row r="102" spans="24:29" ht="10.5">
      <c r="X102" s="63"/>
      <c r="Y102" s="64"/>
      <c r="AC102"/>
    </row>
    <row r="103" spans="24:29" ht="10.5">
      <c r="X103" s="63"/>
      <c r="Y103" s="64"/>
      <c r="AC103"/>
    </row>
    <row r="104" spans="24:29" ht="10.5">
      <c r="X104" s="63"/>
      <c r="Y104" s="64"/>
      <c r="AC104"/>
    </row>
    <row r="105" spans="24:29" ht="10.5">
      <c r="X105" s="63"/>
      <c r="Y105" s="64"/>
      <c r="AC105"/>
    </row>
    <row r="106" spans="24:29" ht="10.5">
      <c r="X106" s="63"/>
      <c r="Y106" s="64"/>
      <c r="AC106"/>
    </row>
    <row r="107" spans="24:29" ht="10.5">
      <c r="X107" s="63"/>
      <c r="Y107" s="64"/>
      <c r="AC107"/>
    </row>
    <row r="108" spans="24:29" ht="10.5">
      <c r="X108" s="63"/>
      <c r="Y108" s="64"/>
      <c r="AC108"/>
    </row>
    <row r="109" spans="24:29" ht="10.5">
      <c r="X109" s="63"/>
      <c r="Y109" s="64"/>
      <c r="AC109"/>
    </row>
    <row r="110" spans="24:29" ht="10.5">
      <c r="X110" s="63"/>
      <c r="Y110" s="64"/>
      <c r="AC110"/>
    </row>
    <row r="111" spans="24:29" ht="10.5">
      <c r="X111" s="63"/>
      <c r="Y111" s="64"/>
      <c r="AC111"/>
    </row>
    <row r="112" spans="24:29" ht="10.5">
      <c r="X112" s="63"/>
      <c r="Y112" s="64"/>
      <c r="AC112"/>
    </row>
    <row r="113" spans="24:29" ht="10.5">
      <c r="X113" s="63"/>
      <c r="Y113" s="64"/>
      <c r="AC113"/>
    </row>
    <row r="114" spans="24:29" ht="10.5">
      <c r="X114" s="63"/>
      <c r="Y114" s="64"/>
      <c r="AC114"/>
    </row>
    <row r="115" spans="24:29" ht="10.5">
      <c r="X115" s="63"/>
      <c r="Y115" s="64"/>
      <c r="AC115"/>
    </row>
    <row r="116" spans="24:29" ht="10.5">
      <c r="X116" s="63"/>
      <c r="Y116" s="64"/>
      <c r="AC116"/>
    </row>
    <row r="117" spans="24:29" ht="10.5">
      <c r="X117" s="63"/>
      <c r="Y117" s="64"/>
      <c r="AC117"/>
    </row>
    <row r="118" spans="24:29" ht="10.5">
      <c r="X118" s="63"/>
      <c r="Y118" s="64"/>
      <c r="AC118"/>
    </row>
    <row r="119" spans="24:29" ht="10.5">
      <c r="X119" s="63"/>
      <c r="Y119" s="64"/>
      <c r="AC119"/>
    </row>
    <row r="120" spans="24:29" ht="10.5">
      <c r="X120" s="63"/>
      <c r="Y120" s="64"/>
      <c r="AC120"/>
    </row>
    <row r="121" spans="24:29" ht="10.5">
      <c r="X121" s="63"/>
      <c r="Y121" s="64"/>
      <c r="AC121"/>
    </row>
    <row r="122" spans="24:29" ht="10.5">
      <c r="X122" s="63"/>
      <c r="Y122" s="64"/>
      <c r="AC122"/>
    </row>
    <row r="123" spans="24:29" ht="10.5">
      <c r="X123" s="63"/>
      <c r="Y123" s="64"/>
      <c r="AC123"/>
    </row>
    <row r="124" spans="24:29" ht="10.5">
      <c r="X124" s="63"/>
      <c r="Y124" s="64"/>
      <c r="AC124"/>
    </row>
    <row r="125" spans="24:29" ht="10.5">
      <c r="X125" s="63"/>
      <c r="Y125" s="64"/>
      <c r="AC125"/>
    </row>
    <row r="126" spans="24:29" ht="10.5">
      <c r="X126" s="63"/>
      <c r="Y126" s="64"/>
      <c r="AC126"/>
    </row>
    <row r="127" spans="24:29" ht="10.5">
      <c r="X127" s="63"/>
      <c r="Y127" s="64"/>
      <c r="AC127"/>
    </row>
    <row r="128" spans="24:29" ht="10.5">
      <c r="X128" s="63"/>
      <c r="Y128" s="64"/>
      <c r="AC128"/>
    </row>
    <row r="129" spans="24:29" ht="10.5">
      <c r="X129" s="63"/>
      <c r="Y129" s="64"/>
      <c r="AC129"/>
    </row>
    <row r="130" spans="24:29" ht="10.5">
      <c r="X130" s="63"/>
      <c r="Y130" s="64"/>
      <c r="AC130"/>
    </row>
    <row r="131" spans="24:29" ht="10.5">
      <c r="X131" s="63"/>
      <c r="Y131" s="64"/>
      <c r="AC131"/>
    </row>
    <row r="132" spans="24:29" ht="10.5">
      <c r="X132" s="63"/>
      <c r="Y132" s="64"/>
      <c r="AC132"/>
    </row>
    <row r="133" spans="24:29" ht="10.5">
      <c r="X133" s="63"/>
      <c r="Y133" s="64"/>
      <c r="AC133"/>
    </row>
    <row r="134" spans="24:29" ht="10.5">
      <c r="X134" s="63"/>
      <c r="Y134" s="64"/>
      <c r="AC134"/>
    </row>
    <row r="135" spans="24:29" ht="10.5">
      <c r="X135" s="63"/>
      <c r="Y135" s="64"/>
      <c r="AC135"/>
    </row>
    <row r="136" spans="24:29" ht="10.5">
      <c r="X136" s="63"/>
      <c r="Y136" s="64"/>
      <c r="AC136"/>
    </row>
    <row r="137" spans="24:29" ht="10.5">
      <c r="X137" s="63"/>
      <c r="Y137" s="64"/>
      <c r="AC137"/>
    </row>
    <row r="138" ht="10.5">
      <c r="Y138" s="21"/>
    </row>
    <row r="139" ht="10.5">
      <c r="Y139" s="21"/>
    </row>
    <row r="140" ht="10.5">
      <c r="Y140" s="21"/>
    </row>
    <row r="141" ht="10.5">
      <c r="Y141" s="21"/>
    </row>
    <row r="142" ht="10.5">
      <c r="Y142" s="21"/>
    </row>
    <row r="143" ht="10.5">
      <c r="Y143" s="21"/>
    </row>
    <row r="144" ht="10.5">
      <c r="Y144" s="21"/>
    </row>
    <row r="145" ht="10.5">
      <c r="Y145" s="21"/>
    </row>
    <row r="146" ht="10.5">
      <c r="Y146" s="21"/>
    </row>
    <row r="147" ht="10.5">
      <c r="Y147" s="21"/>
    </row>
    <row r="148" ht="10.5">
      <c r="Y148" s="21"/>
    </row>
    <row r="149" ht="10.5">
      <c r="Y149" s="21"/>
    </row>
  </sheetData>
  <sheetProtection/>
  <mergeCells count="14">
    <mergeCell ref="B4:B5"/>
    <mergeCell ref="AC4:AC5"/>
    <mergeCell ref="B71:O71"/>
    <mergeCell ref="B66:O66"/>
    <mergeCell ref="B67:O67"/>
    <mergeCell ref="B70:O70"/>
    <mergeCell ref="E2:N2"/>
    <mergeCell ref="R2:AA2"/>
    <mergeCell ref="X4:AB4"/>
    <mergeCell ref="M4:O4"/>
    <mergeCell ref="Q4:R4"/>
    <mergeCell ref="C4:G4"/>
    <mergeCell ref="H4:L4"/>
    <mergeCell ref="S4:W4"/>
  </mergeCells>
  <printOptions horizontalCentered="1"/>
  <pageMargins left="0.3937007874015748" right="0.3937007874015748" top="0.5905511811023623" bottom="0.3937007874015748" header="0.31496062992125984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2022-07-28T02:12:57Z</dcterms:created>
  <dcterms:modified xsi:type="dcterms:W3CDTF">2022-07-28T02:12:57Z</dcterms:modified>
  <cp:category/>
  <cp:version/>
  <cp:contentType/>
  <cp:contentStatus/>
</cp:coreProperties>
</file>