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36" windowHeight="8340" activeTab="0"/>
  </bookViews>
  <sheets>
    <sheet name="068-1" sheetId="1" r:id="rId1"/>
    <sheet name="068-2" sheetId="2" r:id="rId2"/>
  </sheets>
  <definedNames>
    <definedName name="_xlnm.Print_Area" localSheetId="0">'068-1'!$A$2:$H$66</definedName>
  </definedNames>
  <calcPr fullCalcOnLoad="1"/>
</workbook>
</file>

<file path=xl/sharedStrings.xml><?xml version="1.0" encoding="utf-8"?>
<sst xmlns="http://schemas.openxmlformats.org/spreadsheetml/2006/main" count="209" uniqueCount="78">
  <si>
    <t>風俗３５２</t>
  </si>
  <si>
    <t xml:space="preserve">67　府県別　風俗営業等の規制及び業務の適正化等に関する法律違反等
業態別送致件数及び行政処分件数（送致件数表） </t>
  </si>
  <si>
    <t>都道府県</t>
  </si>
  <si>
    <t>送致件数</t>
  </si>
  <si>
    <t>総数</t>
  </si>
  <si>
    <t>風俗営業</t>
  </si>
  <si>
    <t>性風俗関連
特殊営業等</t>
  </si>
  <si>
    <t>飲食店
営業</t>
  </si>
  <si>
    <t>その他の
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</si>
  <si>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</si>
  <si>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</si>
  <si>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</si>
  <si>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</si>
  <si>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</si>
  <si>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</si>
  <si>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</si>
  <si>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</si>
  <si>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</si>
  <si>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</si>
  <si>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</si>
  <si>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</si>
  <si>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</si>
  <si>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</si>
  <si>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</si>
  <si>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</si>
  <si>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</si>
  <si>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</si>
  <si>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</si>
  <si>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</si>
  <si>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</si>
  <si>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</si>
  <si>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</si>
  <si>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</si>
  <si>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</si>
  <si>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</si>
  <si>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</si>
  <si>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</si>
  <si>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</si>
  <si>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</si>
  <si>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</si>
  <si>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</si>
  <si>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</si>
  <si>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</si>
  <si>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</si>
  <si>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</si>
  <si>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</si>
  <si>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</si>
  <si>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</si>
  <si>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</si>
  <si>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</si>
  <si>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</si>
  <si>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</si>
  <si>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</si>
  <si>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</si>
  <si>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</si>
  <si>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</si>
  <si>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</si>
  <si>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</si>
  <si>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</si>
  <si>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</si>
  <si>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</si>
  <si>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</si>
  <si>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</si>
  <si>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</si>
  <si>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</si>
  <si>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</si>
  <si>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</si>
  <si>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</si>
  <si>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</si>
  <si>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 xml:space="preserve">67　府県別　風俗営業等の規制及び業務の適正化等に関する法律違反等
業態別送致件数及び行政処分件数（処分件数表）  </t>
  </si>
  <si>
    <t>　　　　　　　　　業態別送致件数及び行政処分件数(処分件数表）</t>
  </si>
  <si>
    <t>行政処分件数</t>
  </si>
  <si>
    <t>総数</t>
  </si>
  <si>
    <t>性風俗関連
特殊営業</t>
  </si>
  <si>
    <t>飲食店
営業</t>
  </si>
  <si>
    <t>その他の
営業</t>
  </si>
  <si>
    <t>-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</si>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</sst>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;[Red]\-#,##0;\-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182" fontId="4" fillId="0" borderId="11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 vertical="center" wrapText="1"/>
    </xf>
    <xf numFmtId="182" fontId="0" fillId="0" borderId="11" xfId="0" applyNumberFormat="1" applyFont="1" applyFill="1" applyBorder="1" applyAlignment="1" applyProtection="1">
      <alignment vertical="center"/>
      <protection locked="0"/>
    </xf>
    <xf numFmtId="182" fontId="4" fillId="0" borderId="11" xfId="0" applyNumberFormat="1" applyFont="1" applyFill="1" applyBorder="1" applyAlignment="1" applyProtection="1">
      <alignment vertical="center"/>
      <protection locked="0"/>
    </xf>
    <xf numFmtId="182" fontId="0" fillId="0" borderId="15" xfId="0" applyNumberFormat="1" applyFont="1" applyFill="1" applyBorder="1" applyAlignment="1" applyProtection="1">
      <alignment vertical="center"/>
      <protection locked="0"/>
    </xf>
    <xf numFmtId="182" fontId="0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centerContinuous" vertical="center" wrapText="1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82" fontId="4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2" fontId="0" fillId="0" borderId="11" xfId="0" applyNumberFormat="1" applyFont="1" applyFill="1" applyBorder="1" applyAlignment="1" applyProtection="1">
      <alignment horizontal="right" vertical="center"/>
      <protection locked="0"/>
    </xf>
    <xf numFmtId="182" fontId="4" fillId="0" borderId="11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Alignment="1" applyProtection="1">
      <alignment vertical="center"/>
      <protection/>
    </xf>
    <xf numFmtId="182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M7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25" defaultRowHeight="12.75"/>
  <cols>
    <col min="1" max="1" width="2.625" style="10" customWidth="1"/>
    <col min="2" max="2" width="9.875" style="17" customWidth="1"/>
    <col min="3" max="6" width="15.625" style="10" customWidth="1"/>
    <col min="7" max="7" width="15.625" style="24" customWidth="1"/>
    <col min="8" max="8" width="9.00390625" style="24" customWidth="1"/>
    <col min="9" max="9" width="8.625" style="10" customWidth="1"/>
    <col min="10" max="10" width="9.625" style="10" customWidth="1"/>
    <col min="11" max="17" width="9.125" style="10" customWidth="1"/>
    <col min="18" max="18" width="9.625" style="10" customWidth="1"/>
    <col min="19" max="19" width="5.625" style="10" customWidth="1"/>
    <col min="20" max="20" width="8.625" style="10" customWidth="1"/>
    <col min="21" max="16384" width="9.125" style="10" customWidth="1"/>
  </cols>
  <sheetData>
    <row r="1" spans="2:9" s="3" customFormat="1" ht="12">
      <c r="B1" s="1" t="s">
        <v>0</v>
      </c>
      <c r="C1" s="2"/>
      <c r="D1" s="2"/>
      <c r="E1" s="2"/>
      <c r="F1" s="2"/>
      <c r="G1" s="21"/>
      <c r="H1" s="21"/>
      <c r="I1" s="2"/>
    </row>
    <row r="2" spans="2:9" s="28" customFormat="1" ht="33" customHeight="1">
      <c r="B2" s="33" t="s">
        <v>1</v>
      </c>
      <c r="C2" s="33"/>
      <c r="D2" s="33"/>
      <c r="E2" s="33"/>
      <c r="F2" s="33"/>
      <c r="G2" s="33"/>
      <c r="H2" s="20"/>
      <c r="I2" s="20"/>
    </row>
    <row r="3" spans="2:9" s="3" customFormat="1" ht="12" thickBot="1">
      <c r="B3" s="4"/>
      <c r="C3" s="5"/>
      <c r="D3" s="5"/>
      <c r="E3" s="5"/>
      <c r="F3" s="5"/>
      <c r="G3" s="5"/>
      <c r="H3" s="21"/>
      <c r="I3" s="2"/>
    </row>
    <row r="4" spans="2:9" s="6" customFormat="1" ht="12">
      <c r="B4" s="36" t="s">
        <v>2</v>
      </c>
      <c r="C4" s="34" t="s">
        <v>3</v>
      </c>
      <c r="D4" s="35"/>
      <c r="E4" s="35"/>
      <c r="F4" s="35"/>
      <c r="G4" s="35"/>
      <c r="H4" s="22"/>
      <c r="I4" s="1"/>
    </row>
    <row r="5" spans="2:9" s="6" customFormat="1" ht="24">
      <c r="B5" s="37"/>
      <c r="C5" s="18" t="s">
        <v>4</v>
      </c>
      <c r="D5" s="18" t="s">
        <v>5</v>
      </c>
      <c r="E5" s="19" t="s">
        <v>6</v>
      </c>
      <c r="F5" s="19" t="s">
        <v>7</v>
      </c>
      <c r="G5" s="19" t="s">
        <v>8</v>
      </c>
      <c r="H5" s="25"/>
      <c r="I5" s="1"/>
    </row>
    <row r="6" spans="2:10" ht="12">
      <c r="B6" s="7" t="s">
        <v>9</v>
      </c>
      <c r="C6" s="8">
        <f>SUM(D6,E6,F6,G6)</f>
        <v>3340</v>
      </c>
      <c r="D6" s="8">
        <v>1701</v>
      </c>
      <c r="E6" s="8">
        <v>958</v>
      </c>
      <c r="F6" s="8">
        <v>621</v>
      </c>
      <c r="G6" s="8">
        <v>60</v>
      </c>
      <c r="H6" s="26"/>
      <c r="I6" s="9"/>
      <c r="J6" s="32"/>
    </row>
    <row r="7" spans="2:39" ht="12">
      <c r="B7" s="7" t="s">
        <v>10</v>
      </c>
      <c r="C7" s="8">
        <f>SUM(D7,E7,F7,G7)</f>
        <v>87</v>
      </c>
      <c r="D7" s="8">
        <v>23</v>
      </c>
      <c r="E7" s="8">
        <v>37</v>
      </c>
      <c r="F7" s="8">
        <v>25</v>
      </c>
      <c r="G7" s="8">
        <v>2</v>
      </c>
      <c r="H7" s="26"/>
      <c r="I7" s="11"/>
      <c r="J7" s="32"/>
      <c r="N7" s="10">
        <v>2</v>
      </c>
      <c r="P7" s="10">
        <f aca="true" t="shared" si="0" ref="P7:P12">SUM(D7:O7)</f>
        <v>89</v>
      </c>
      <c r="Q7" s="10">
        <v>1</v>
      </c>
      <c r="R7" s="10">
        <v>23</v>
      </c>
      <c r="X7" s="10">
        <v>1</v>
      </c>
      <c r="Y7" s="10">
        <v>7</v>
      </c>
      <c r="AC7" s="10">
        <f aca="true" t="shared" si="1" ref="AC7:AC12">SUM(Q7:AB7)</f>
        <v>32</v>
      </c>
      <c r="AD7" s="10">
        <v>24</v>
      </c>
      <c r="AF7" s="10">
        <v>1</v>
      </c>
      <c r="AI7" s="10">
        <f aca="true" t="shared" si="2" ref="AI7:AI12">SUM(AD7:AH7)</f>
        <v>25</v>
      </c>
      <c r="AL7" s="10">
        <v>2</v>
      </c>
      <c r="AM7" s="10">
        <f aca="true" t="shared" si="3" ref="AM7:AM12">SUM(AJ7:AL7)</f>
        <v>2</v>
      </c>
    </row>
    <row r="8" spans="2:39" ht="12">
      <c r="B8" s="12" t="s">
        <v>11</v>
      </c>
      <c r="C8" s="8">
        <f aca="true" t="shared" si="4" ref="C8:C65">SUM(D8,E8,F8,G8)</f>
        <v>57</v>
      </c>
      <c r="D8" s="29">
        <v>15</v>
      </c>
      <c r="E8" s="29">
        <v>25</v>
      </c>
      <c r="F8" s="29">
        <v>15</v>
      </c>
      <c r="G8" s="29">
        <v>2</v>
      </c>
      <c r="H8" s="27"/>
      <c r="I8" s="11"/>
      <c r="J8" s="32"/>
      <c r="N8" s="10">
        <v>2</v>
      </c>
      <c r="P8" s="10">
        <f t="shared" si="0"/>
        <v>59</v>
      </c>
      <c r="Q8" s="10">
        <v>1</v>
      </c>
      <c r="R8" s="10">
        <v>15</v>
      </c>
      <c r="X8" s="10">
        <v>1</v>
      </c>
      <c r="Y8" s="10">
        <v>3</v>
      </c>
      <c r="AC8" s="10">
        <f t="shared" si="1"/>
        <v>20</v>
      </c>
      <c r="AD8" s="10">
        <v>14</v>
      </c>
      <c r="AF8" s="10">
        <v>1</v>
      </c>
      <c r="AI8" s="10">
        <f t="shared" si="2"/>
        <v>15</v>
      </c>
      <c r="AL8" s="10">
        <v>2</v>
      </c>
      <c r="AM8" s="10">
        <f t="shared" si="3"/>
        <v>2</v>
      </c>
    </row>
    <row r="9" spans="2:39" ht="12">
      <c r="B9" s="12" t="s">
        <v>12</v>
      </c>
      <c r="C9" s="8">
        <f t="shared" si="4"/>
        <v>11</v>
      </c>
      <c r="D9" s="29">
        <v>5</v>
      </c>
      <c r="E9" s="29">
        <v>1</v>
      </c>
      <c r="F9" s="29">
        <v>5</v>
      </c>
      <c r="G9" s="29">
        <v>0</v>
      </c>
      <c r="H9" s="27"/>
      <c r="I9" s="11"/>
      <c r="J9" s="32"/>
      <c r="P9" s="10">
        <f t="shared" si="0"/>
        <v>11</v>
      </c>
      <c r="Y9" s="10">
        <v>1</v>
      </c>
      <c r="AC9" s="10">
        <f t="shared" si="1"/>
        <v>1</v>
      </c>
      <c r="AD9" s="10">
        <v>5</v>
      </c>
      <c r="AI9" s="10">
        <f t="shared" si="2"/>
        <v>5</v>
      </c>
      <c r="AM9" s="10">
        <f t="shared" si="3"/>
        <v>0</v>
      </c>
    </row>
    <row r="10" spans="2:39" ht="12">
      <c r="B10" s="12" t="s">
        <v>13</v>
      </c>
      <c r="C10" s="8">
        <f t="shared" si="4"/>
        <v>6</v>
      </c>
      <c r="D10" s="29">
        <v>0</v>
      </c>
      <c r="E10" s="29">
        <v>6</v>
      </c>
      <c r="F10" s="29">
        <v>0</v>
      </c>
      <c r="G10" s="29">
        <v>0</v>
      </c>
      <c r="H10" s="27"/>
      <c r="I10" s="11"/>
      <c r="J10" s="32"/>
      <c r="P10" s="10">
        <f t="shared" si="0"/>
        <v>6</v>
      </c>
      <c r="R10" s="10">
        <v>5</v>
      </c>
      <c r="Y10" s="10">
        <v>1</v>
      </c>
      <c r="AC10" s="10">
        <f t="shared" si="1"/>
        <v>6</v>
      </c>
      <c r="AI10" s="10">
        <f t="shared" si="2"/>
        <v>0</v>
      </c>
      <c r="AM10" s="10">
        <f t="shared" si="3"/>
        <v>0</v>
      </c>
    </row>
    <row r="11" spans="2:39" ht="12">
      <c r="B11" s="12" t="s">
        <v>14</v>
      </c>
      <c r="C11" s="8">
        <f t="shared" si="4"/>
        <v>11</v>
      </c>
      <c r="D11" s="29">
        <v>3</v>
      </c>
      <c r="E11" s="29">
        <v>5</v>
      </c>
      <c r="F11" s="29">
        <v>3</v>
      </c>
      <c r="G11" s="29">
        <v>0</v>
      </c>
      <c r="H11" s="27"/>
      <c r="I11" s="11"/>
      <c r="J11" s="32"/>
      <c r="P11" s="10">
        <f t="shared" si="0"/>
        <v>11</v>
      </c>
      <c r="R11" s="10">
        <v>3</v>
      </c>
      <c r="Y11" s="10">
        <v>2</v>
      </c>
      <c r="AC11" s="10">
        <f t="shared" si="1"/>
        <v>5</v>
      </c>
      <c r="AD11" s="10">
        <v>3</v>
      </c>
      <c r="AI11" s="10">
        <f t="shared" si="2"/>
        <v>3</v>
      </c>
      <c r="AM11" s="10">
        <f t="shared" si="3"/>
        <v>0</v>
      </c>
    </row>
    <row r="12" spans="2:39" ht="12">
      <c r="B12" s="12" t="s">
        <v>15</v>
      </c>
      <c r="C12" s="8">
        <f t="shared" si="4"/>
        <v>2</v>
      </c>
      <c r="D12" s="29">
        <v>0</v>
      </c>
      <c r="E12" s="29">
        <v>0</v>
      </c>
      <c r="F12" s="29">
        <v>2</v>
      </c>
      <c r="G12" s="29">
        <v>0</v>
      </c>
      <c r="H12" s="27"/>
      <c r="I12" s="11"/>
      <c r="J12" s="32"/>
      <c r="P12" s="10">
        <f t="shared" si="0"/>
        <v>2</v>
      </c>
      <c r="AC12" s="10">
        <f t="shared" si="1"/>
        <v>0</v>
      </c>
      <c r="AD12" s="10">
        <v>2</v>
      </c>
      <c r="AI12" s="10">
        <f t="shared" si="2"/>
        <v>2</v>
      </c>
      <c r="AM12" s="10">
        <f t="shared" si="3"/>
        <v>0</v>
      </c>
    </row>
    <row r="13" spans="2:10" ht="12">
      <c r="B13" s="7" t="s">
        <v>16</v>
      </c>
      <c r="C13" s="8">
        <f t="shared" si="4"/>
        <v>107</v>
      </c>
      <c r="D13" s="8">
        <v>67</v>
      </c>
      <c r="E13" s="8">
        <v>27</v>
      </c>
      <c r="F13" s="8">
        <v>11</v>
      </c>
      <c r="G13" s="8">
        <v>2</v>
      </c>
      <c r="H13" s="26"/>
      <c r="I13" s="11"/>
      <c r="J13" s="32"/>
    </row>
    <row r="14" spans="2:10" ht="12">
      <c r="B14" s="12" t="s">
        <v>17</v>
      </c>
      <c r="C14" s="8">
        <f t="shared" si="4"/>
        <v>17</v>
      </c>
      <c r="D14" s="29">
        <v>15</v>
      </c>
      <c r="E14" s="29">
        <v>1</v>
      </c>
      <c r="F14" s="29">
        <v>1</v>
      </c>
      <c r="G14" s="29">
        <v>0</v>
      </c>
      <c r="H14" s="27"/>
      <c r="I14" s="11"/>
      <c r="J14" s="32"/>
    </row>
    <row r="15" spans="2:10" ht="12">
      <c r="B15" s="12" t="s">
        <v>18</v>
      </c>
      <c r="C15" s="8">
        <f t="shared" si="4"/>
        <v>6</v>
      </c>
      <c r="D15" s="29">
        <v>2</v>
      </c>
      <c r="E15" s="29">
        <v>1</v>
      </c>
      <c r="F15" s="29">
        <v>3</v>
      </c>
      <c r="G15" s="29">
        <v>0</v>
      </c>
      <c r="H15" s="27"/>
      <c r="I15" s="11"/>
      <c r="J15" s="32"/>
    </row>
    <row r="16" spans="2:10" ht="12">
      <c r="B16" s="12" t="s">
        <v>19</v>
      </c>
      <c r="C16" s="8">
        <f t="shared" si="4"/>
        <v>59</v>
      </c>
      <c r="D16" s="29">
        <v>38</v>
      </c>
      <c r="E16" s="29">
        <v>15</v>
      </c>
      <c r="F16" s="29">
        <v>4</v>
      </c>
      <c r="G16" s="29">
        <v>2</v>
      </c>
      <c r="H16" s="27"/>
      <c r="I16" s="11"/>
      <c r="J16" s="32"/>
    </row>
    <row r="17" spans="2:10" ht="12">
      <c r="B17" s="12" t="s">
        <v>20</v>
      </c>
      <c r="C17" s="8">
        <f t="shared" si="4"/>
        <v>8</v>
      </c>
      <c r="D17" s="29">
        <v>2</v>
      </c>
      <c r="E17" s="29">
        <v>5</v>
      </c>
      <c r="F17" s="29">
        <v>1</v>
      </c>
      <c r="G17" s="29">
        <v>0</v>
      </c>
      <c r="H17" s="27"/>
      <c r="I17" s="11"/>
      <c r="J17" s="32"/>
    </row>
    <row r="18" spans="2:10" ht="12">
      <c r="B18" s="12" t="s">
        <v>21</v>
      </c>
      <c r="C18" s="8">
        <f t="shared" si="4"/>
        <v>8</v>
      </c>
      <c r="D18" s="29">
        <v>6</v>
      </c>
      <c r="E18" s="29">
        <v>2</v>
      </c>
      <c r="F18" s="29">
        <v>0</v>
      </c>
      <c r="G18" s="29">
        <v>0</v>
      </c>
      <c r="H18" s="27"/>
      <c r="I18" s="11"/>
      <c r="J18" s="32"/>
    </row>
    <row r="19" spans="2:10" ht="12">
      <c r="B19" s="12" t="s">
        <v>22</v>
      </c>
      <c r="C19" s="8">
        <f t="shared" si="4"/>
        <v>9</v>
      </c>
      <c r="D19" s="29">
        <v>4</v>
      </c>
      <c r="E19" s="29">
        <v>3</v>
      </c>
      <c r="F19" s="29">
        <v>2</v>
      </c>
      <c r="G19" s="29">
        <v>0</v>
      </c>
      <c r="H19" s="27"/>
      <c r="I19" s="11"/>
      <c r="J19" s="32"/>
    </row>
    <row r="20" spans="2:10" ht="12">
      <c r="B20" s="7" t="s">
        <v>23</v>
      </c>
      <c r="C20" s="8">
        <f t="shared" si="4"/>
        <v>570</v>
      </c>
      <c r="D20" s="30">
        <v>342</v>
      </c>
      <c r="E20" s="30">
        <v>142</v>
      </c>
      <c r="F20" s="30">
        <v>70</v>
      </c>
      <c r="G20" s="30">
        <v>16</v>
      </c>
      <c r="H20" s="26"/>
      <c r="I20" s="11"/>
      <c r="J20" s="32"/>
    </row>
    <row r="21" spans="2:10" ht="12">
      <c r="B21" s="7" t="s">
        <v>24</v>
      </c>
      <c r="C21" s="8">
        <f t="shared" si="4"/>
        <v>1396</v>
      </c>
      <c r="D21" s="8">
        <v>491</v>
      </c>
      <c r="E21" s="8">
        <v>560</v>
      </c>
      <c r="F21" s="8">
        <v>326</v>
      </c>
      <c r="G21" s="8">
        <v>19</v>
      </c>
      <c r="H21" s="26"/>
      <c r="I21" s="11"/>
      <c r="J21" s="32"/>
    </row>
    <row r="22" spans="2:10" ht="12">
      <c r="B22" s="12" t="s">
        <v>25</v>
      </c>
      <c r="C22" s="8">
        <f t="shared" si="4"/>
        <v>86</v>
      </c>
      <c r="D22" s="29">
        <v>50</v>
      </c>
      <c r="E22" s="29">
        <v>22</v>
      </c>
      <c r="F22" s="29">
        <v>10</v>
      </c>
      <c r="G22" s="29">
        <v>4</v>
      </c>
      <c r="H22" s="27"/>
      <c r="I22" s="11"/>
      <c r="J22" s="32"/>
    </row>
    <row r="23" spans="2:10" ht="12">
      <c r="B23" s="12" t="s">
        <v>26</v>
      </c>
      <c r="C23" s="8">
        <f t="shared" si="4"/>
        <v>41</v>
      </c>
      <c r="D23" s="29">
        <v>18</v>
      </c>
      <c r="E23" s="29">
        <v>20</v>
      </c>
      <c r="F23" s="29">
        <v>1</v>
      </c>
      <c r="G23" s="29">
        <v>2</v>
      </c>
      <c r="H23" s="27"/>
      <c r="I23" s="11"/>
      <c r="J23" s="32"/>
    </row>
    <row r="24" spans="2:10" ht="12">
      <c r="B24" s="12" t="s">
        <v>27</v>
      </c>
      <c r="C24" s="8">
        <f t="shared" si="4"/>
        <v>53</v>
      </c>
      <c r="D24" s="29">
        <v>37</v>
      </c>
      <c r="E24" s="29">
        <v>11</v>
      </c>
      <c r="F24" s="29">
        <v>5</v>
      </c>
      <c r="G24" s="29">
        <v>0</v>
      </c>
      <c r="H24" s="27"/>
      <c r="I24" s="11"/>
      <c r="J24" s="32"/>
    </row>
    <row r="25" spans="2:10" ht="12">
      <c r="B25" s="12" t="s">
        <v>28</v>
      </c>
      <c r="C25" s="8">
        <f t="shared" si="4"/>
        <v>83</v>
      </c>
      <c r="D25" s="29">
        <v>36</v>
      </c>
      <c r="E25" s="29">
        <v>29</v>
      </c>
      <c r="F25" s="29">
        <v>16</v>
      </c>
      <c r="G25" s="29">
        <v>2</v>
      </c>
      <c r="H25" s="27"/>
      <c r="I25" s="11"/>
      <c r="J25" s="32"/>
    </row>
    <row r="26" spans="2:10" ht="12">
      <c r="B26" s="12" t="s">
        <v>29</v>
      </c>
      <c r="C26" s="8">
        <f t="shared" si="4"/>
        <v>156</v>
      </c>
      <c r="D26" s="29">
        <v>97</v>
      </c>
      <c r="E26" s="29">
        <v>41</v>
      </c>
      <c r="F26" s="29">
        <v>16</v>
      </c>
      <c r="G26" s="29">
        <v>2</v>
      </c>
      <c r="H26" s="27"/>
      <c r="I26" s="11"/>
      <c r="J26" s="32"/>
    </row>
    <row r="27" spans="2:10" ht="12">
      <c r="B27" s="12" t="s">
        <v>30</v>
      </c>
      <c r="C27" s="8">
        <f t="shared" si="4"/>
        <v>781</v>
      </c>
      <c r="D27" s="29">
        <v>152</v>
      </c>
      <c r="E27" s="29">
        <v>376</v>
      </c>
      <c r="F27" s="29">
        <v>253</v>
      </c>
      <c r="G27" s="29">
        <v>0</v>
      </c>
      <c r="H27" s="27"/>
      <c r="I27" s="11"/>
      <c r="J27" s="32"/>
    </row>
    <row r="28" spans="2:10" ht="12">
      <c r="B28" s="12" t="s">
        <v>31</v>
      </c>
      <c r="C28" s="8">
        <f t="shared" si="4"/>
        <v>30</v>
      </c>
      <c r="D28" s="29">
        <v>18</v>
      </c>
      <c r="E28" s="29">
        <v>6</v>
      </c>
      <c r="F28" s="29">
        <v>5</v>
      </c>
      <c r="G28" s="29">
        <v>1</v>
      </c>
      <c r="H28" s="27"/>
      <c r="I28" s="11"/>
      <c r="J28" s="32"/>
    </row>
    <row r="29" spans="2:10" ht="12">
      <c r="B29" s="12" t="s">
        <v>32</v>
      </c>
      <c r="C29" s="8">
        <f t="shared" si="4"/>
        <v>3</v>
      </c>
      <c r="D29" s="29">
        <v>3</v>
      </c>
      <c r="E29" s="29">
        <v>0</v>
      </c>
      <c r="F29" s="29">
        <v>0</v>
      </c>
      <c r="G29" s="29">
        <v>0</v>
      </c>
      <c r="H29" s="27"/>
      <c r="I29" s="11"/>
      <c r="J29" s="32"/>
    </row>
    <row r="30" spans="2:10" ht="12">
      <c r="B30" s="12" t="s">
        <v>33</v>
      </c>
      <c r="C30" s="8">
        <f t="shared" si="4"/>
        <v>31</v>
      </c>
      <c r="D30" s="29">
        <v>8</v>
      </c>
      <c r="E30" s="29">
        <v>10</v>
      </c>
      <c r="F30" s="29">
        <v>9</v>
      </c>
      <c r="G30" s="29">
        <v>4</v>
      </c>
      <c r="H30" s="27"/>
      <c r="I30" s="11"/>
      <c r="J30" s="32"/>
    </row>
    <row r="31" spans="2:10" ht="12">
      <c r="B31" s="12" t="s">
        <v>34</v>
      </c>
      <c r="C31" s="8">
        <f t="shared" si="4"/>
        <v>132</v>
      </c>
      <c r="D31" s="29">
        <v>72</v>
      </c>
      <c r="E31" s="29">
        <v>45</v>
      </c>
      <c r="F31" s="29">
        <v>11</v>
      </c>
      <c r="G31" s="29">
        <v>4</v>
      </c>
      <c r="H31" s="27"/>
      <c r="I31" s="11"/>
      <c r="J31" s="32"/>
    </row>
    <row r="32" spans="2:10" ht="12">
      <c r="B32" s="7" t="s">
        <v>35</v>
      </c>
      <c r="C32" s="8">
        <f t="shared" si="4"/>
        <v>234</v>
      </c>
      <c r="D32" s="8">
        <v>161</v>
      </c>
      <c r="E32" s="8">
        <v>45</v>
      </c>
      <c r="F32" s="8">
        <v>26</v>
      </c>
      <c r="G32" s="8">
        <v>2</v>
      </c>
      <c r="H32" s="26"/>
      <c r="I32" s="11"/>
      <c r="J32" s="32"/>
    </row>
    <row r="33" spans="2:10" ht="12">
      <c r="B33" s="12" t="s">
        <v>36</v>
      </c>
      <c r="C33" s="8">
        <f t="shared" si="4"/>
        <v>15</v>
      </c>
      <c r="D33" s="29">
        <v>7</v>
      </c>
      <c r="E33" s="29">
        <v>2</v>
      </c>
      <c r="F33" s="29">
        <v>6</v>
      </c>
      <c r="G33" s="29">
        <v>0</v>
      </c>
      <c r="H33" s="27"/>
      <c r="I33" s="11"/>
      <c r="J33" s="32"/>
    </row>
    <row r="34" spans="2:10" ht="12">
      <c r="B34" s="12" t="s">
        <v>37</v>
      </c>
      <c r="C34" s="8">
        <f t="shared" si="4"/>
        <v>30</v>
      </c>
      <c r="D34" s="29">
        <v>29</v>
      </c>
      <c r="E34" s="29">
        <v>0</v>
      </c>
      <c r="F34" s="29">
        <v>1</v>
      </c>
      <c r="G34" s="29">
        <v>0</v>
      </c>
      <c r="H34" s="27"/>
      <c r="I34" s="11"/>
      <c r="J34" s="32"/>
    </row>
    <row r="35" spans="2:10" ht="12">
      <c r="B35" s="12" t="s">
        <v>38</v>
      </c>
      <c r="C35" s="8">
        <f t="shared" si="4"/>
        <v>6</v>
      </c>
      <c r="D35" s="29">
        <v>5</v>
      </c>
      <c r="E35" s="29">
        <v>1</v>
      </c>
      <c r="F35" s="29">
        <v>0</v>
      </c>
      <c r="G35" s="29">
        <v>0</v>
      </c>
      <c r="H35" s="27"/>
      <c r="I35" s="11"/>
      <c r="J35" s="32"/>
    </row>
    <row r="36" spans="2:10" ht="12">
      <c r="B36" s="12" t="s">
        <v>39</v>
      </c>
      <c r="C36" s="8">
        <f t="shared" si="4"/>
        <v>31</v>
      </c>
      <c r="D36" s="29">
        <v>25</v>
      </c>
      <c r="E36" s="29">
        <v>2</v>
      </c>
      <c r="F36" s="29">
        <v>3</v>
      </c>
      <c r="G36" s="29">
        <v>1</v>
      </c>
      <c r="H36" s="27"/>
      <c r="I36" s="11"/>
      <c r="J36" s="32"/>
    </row>
    <row r="37" spans="2:10" ht="12">
      <c r="B37" s="12" t="s">
        <v>40</v>
      </c>
      <c r="C37" s="8">
        <f t="shared" si="4"/>
        <v>123</v>
      </c>
      <c r="D37" s="29">
        <v>81</v>
      </c>
      <c r="E37" s="29">
        <v>33</v>
      </c>
      <c r="F37" s="29">
        <v>8</v>
      </c>
      <c r="G37" s="29">
        <v>1</v>
      </c>
      <c r="H37" s="27"/>
      <c r="I37" s="11"/>
      <c r="J37" s="32"/>
    </row>
    <row r="38" spans="2:10" ht="12">
      <c r="B38" s="12" t="s">
        <v>41</v>
      </c>
      <c r="C38" s="8">
        <f t="shared" si="4"/>
        <v>29</v>
      </c>
      <c r="D38" s="29">
        <v>14</v>
      </c>
      <c r="E38" s="29">
        <v>7</v>
      </c>
      <c r="F38" s="29">
        <v>8</v>
      </c>
      <c r="G38" s="29">
        <v>0</v>
      </c>
      <c r="H38" s="27"/>
      <c r="I38" s="11"/>
      <c r="J38" s="32"/>
    </row>
    <row r="39" spans="2:10" ht="12">
      <c r="B39" s="7" t="s">
        <v>42</v>
      </c>
      <c r="C39" s="8">
        <f t="shared" si="4"/>
        <v>452</v>
      </c>
      <c r="D39" s="8">
        <v>303</v>
      </c>
      <c r="E39" s="8">
        <v>78</v>
      </c>
      <c r="F39" s="8">
        <v>64</v>
      </c>
      <c r="G39" s="8">
        <v>7</v>
      </c>
      <c r="H39" s="26"/>
      <c r="I39" s="13"/>
      <c r="J39" s="32"/>
    </row>
    <row r="40" spans="2:10" ht="12">
      <c r="B40" s="12" t="s">
        <v>43</v>
      </c>
      <c r="C40" s="8">
        <f t="shared" si="4"/>
        <v>10</v>
      </c>
      <c r="D40" s="29">
        <v>4</v>
      </c>
      <c r="E40" s="29">
        <v>3</v>
      </c>
      <c r="F40" s="29">
        <v>3</v>
      </c>
      <c r="G40" s="29">
        <v>0</v>
      </c>
      <c r="H40" s="27"/>
      <c r="I40" s="11"/>
      <c r="J40" s="32"/>
    </row>
    <row r="41" spans="2:10" ht="12">
      <c r="B41" s="12" t="s">
        <v>44</v>
      </c>
      <c r="C41" s="8">
        <f t="shared" si="4"/>
        <v>99</v>
      </c>
      <c r="D41" s="29">
        <v>58</v>
      </c>
      <c r="E41" s="29">
        <v>12</v>
      </c>
      <c r="F41" s="29">
        <v>29</v>
      </c>
      <c r="G41" s="29">
        <v>0</v>
      </c>
      <c r="H41" s="27"/>
      <c r="I41" s="11"/>
      <c r="J41" s="32"/>
    </row>
    <row r="42" spans="2:10" ht="12">
      <c r="B42" s="12" t="s">
        <v>45</v>
      </c>
      <c r="C42" s="8">
        <f t="shared" si="4"/>
        <v>259</v>
      </c>
      <c r="D42" s="29">
        <v>182</v>
      </c>
      <c r="E42" s="29">
        <v>44</v>
      </c>
      <c r="F42" s="29">
        <v>27</v>
      </c>
      <c r="G42" s="29">
        <v>6</v>
      </c>
      <c r="H42" s="27"/>
      <c r="I42" s="11"/>
      <c r="J42" s="32"/>
    </row>
    <row r="43" spans="2:10" ht="12">
      <c r="B43" s="12" t="s">
        <v>46</v>
      </c>
      <c r="C43" s="8">
        <f t="shared" si="4"/>
        <v>55</v>
      </c>
      <c r="D43" s="29">
        <v>43</v>
      </c>
      <c r="E43" s="29">
        <v>7</v>
      </c>
      <c r="F43" s="29">
        <v>5</v>
      </c>
      <c r="G43" s="29">
        <v>0</v>
      </c>
      <c r="H43" s="27"/>
      <c r="I43" s="11"/>
      <c r="J43" s="32"/>
    </row>
    <row r="44" spans="2:10" ht="12">
      <c r="B44" s="12" t="s">
        <v>47</v>
      </c>
      <c r="C44" s="8">
        <f t="shared" si="4"/>
        <v>21</v>
      </c>
      <c r="D44" s="29">
        <v>12</v>
      </c>
      <c r="E44" s="29">
        <v>8</v>
      </c>
      <c r="F44" s="29">
        <v>0</v>
      </c>
      <c r="G44" s="29">
        <v>1</v>
      </c>
      <c r="H44" s="27"/>
      <c r="I44" s="11"/>
      <c r="J44" s="32"/>
    </row>
    <row r="45" spans="2:10" ht="12">
      <c r="B45" s="12" t="s">
        <v>48</v>
      </c>
      <c r="C45" s="8">
        <f t="shared" si="4"/>
        <v>8</v>
      </c>
      <c r="D45" s="29">
        <v>4</v>
      </c>
      <c r="E45" s="29">
        <v>4</v>
      </c>
      <c r="F45" s="29">
        <v>0</v>
      </c>
      <c r="G45" s="29">
        <v>0</v>
      </c>
      <c r="H45" s="27"/>
      <c r="I45" s="11"/>
      <c r="J45" s="32"/>
    </row>
    <row r="46" spans="2:10" ht="12">
      <c r="B46" s="7" t="s">
        <v>49</v>
      </c>
      <c r="C46" s="8">
        <f t="shared" si="4"/>
        <v>150</v>
      </c>
      <c r="D46" s="8">
        <v>76</v>
      </c>
      <c r="E46" s="8">
        <v>40</v>
      </c>
      <c r="F46" s="8">
        <v>31</v>
      </c>
      <c r="G46" s="8">
        <v>3</v>
      </c>
      <c r="H46" s="26"/>
      <c r="I46" s="11"/>
      <c r="J46" s="32"/>
    </row>
    <row r="47" spans="2:10" ht="12">
      <c r="B47" s="12" t="s">
        <v>50</v>
      </c>
      <c r="C47" s="8">
        <f t="shared" si="4"/>
        <v>7</v>
      </c>
      <c r="D47" s="29">
        <v>2</v>
      </c>
      <c r="E47" s="29">
        <v>2</v>
      </c>
      <c r="F47" s="29">
        <v>3</v>
      </c>
      <c r="G47" s="29">
        <v>0</v>
      </c>
      <c r="H47" s="27"/>
      <c r="I47" s="11"/>
      <c r="J47" s="32"/>
    </row>
    <row r="48" spans="2:10" ht="12">
      <c r="B48" s="12" t="s">
        <v>51</v>
      </c>
      <c r="C48" s="8">
        <f t="shared" si="4"/>
        <v>12</v>
      </c>
      <c r="D48" s="29">
        <v>8</v>
      </c>
      <c r="E48" s="29">
        <v>0</v>
      </c>
      <c r="F48" s="29">
        <v>3</v>
      </c>
      <c r="G48" s="29">
        <v>1</v>
      </c>
      <c r="H48" s="27"/>
      <c r="I48" s="11"/>
      <c r="J48" s="32"/>
    </row>
    <row r="49" spans="2:10" ht="12">
      <c r="B49" s="12" t="s">
        <v>52</v>
      </c>
      <c r="C49" s="8">
        <f t="shared" si="4"/>
        <v>75</v>
      </c>
      <c r="D49" s="29">
        <v>45</v>
      </c>
      <c r="E49" s="29">
        <v>23</v>
      </c>
      <c r="F49" s="29">
        <v>7</v>
      </c>
      <c r="G49" s="29">
        <v>0</v>
      </c>
      <c r="H49" s="27"/>
      <c r="I49" s="11"/>
      <c r="J49" s="32"/>
    </row>
    <row r="50" spans="2:10" ht="12">
      <c r="B50" s="12" t="s">
        <v>53</v>
      </c>
      <c r="C50" s="8">
        <f t="shared" si="4"/>
        <v>36</v>
      </c>
      <c r="D50" s="29">
        <v>14</v>
      </c>
      <c r="E50" s="29">
        <v>10</v>
      </c>
      <c r="F50" s="29">
        <v>10</v>
      </c>
      <c r="G50" s="29">
        <v>2</v>
      </c>
      <c r="H50" s="27"/>
      <c r="I50" s="11"/>
      <c r="J50" s="32"/>
    </row>
    <row r="51" spans="2:10" ht="12">
      <c r="B51" s="12" t="s">
        <v>54</v>
      </c>
      <c r="C51" s="8">
        <f t="shared" si="4"/>
        <v>20</v>
      </c>
      <c r="D51" s="29">
        <v>7</v>
      </c>
      <c r="E51" s="29">
        <v>5</v>
      </c>
      <c r="F51" s="29">
        <v>8</v>
      </c>
      <c r="G51" s="29">
        <v>0</v>
      </c>
      <c r="H51" s="27"/>
      <c r="I51" s="11"/>
      <c r="J51" s="32"/>
    </row>
    <row r="52" spans="2:10" ht="12">
      <c r="B52" s="7" t="s">
        <v>55</v>
      </c>
      <c r="C52" s="8">
        <f t="shared" si="4"/>
        <v>65</v>
      </c>
      <c r="D52" s="8">
        <v>29</v>
      </c>
      <c r="E52" s="8">
        <v>8</v>
      </c>
      <c r="F52" s="8">
        <v>23</v>
      </c>
      <c r="G52" s="8">
        <v>5</v>
      </c>
      <c r="H52" s="26"/>
      <c r="I52" s="11"/>
      <c r="J52" s="32"/>
    </row>
    <row r="53" spans="2:10" ht="12">
      <c r="B53" s="12" t="s">
        <v>56</v>
      </c>
      <c r="C53" s="8">
        <f t="shared" si="4"/>
        <v>28</v>
      </c>
      <c r="D53" s="29">
        <v>9</v>
      </c>
      <c r="E53" s="29">
        <v>6</v>
      </c>
      <c r="F53" s="29">
        <v>9</v>
      </c>
      <c r="G53" s="29">
        <v>4</v>
      </c>
      <c r="H53" s="27"/>
      <c r="I53" s="11"/>
      <c r="J53" s="32"/>
    </row>
    <row r="54" spans="2:10" ht="12">
      <c r="B54" s="12" t="s">
        <v>57</v>
      </c>
      <c r="C54" s="8">
        <f t="shared" si="4"/>
        <v>13</v>
      </c>
      <c r="D54" s="29">
        <v>10</v>
      </c>
      <c r="E54" s="29">
        <v>0</v>
      </c>
      <c r="F54" s="29">
        <v>2</v>
      </c>
      <c r="G54" s="29">
        <v>1</v>
      </c>
      <c r="H54" s="27"/>
      <c r="I54" s="11"/>
      <c r="J54" s="32"/>
    </row>
    <row r="55" spans="2:10" ht="12">
      <c r="B55" s="12" t="s">
        <v>58</v>
      </c>
      <c r="C55" s="8">
        <f t="shared" si="4"/>
        <v>22</v>
      </c>
      <c r="D55" s="29">
        <v>10</v>
      </c>
      <c r="E55" s="29">
        <v>1</v>
      </c>
      <c r="F55" s="29">
        <v>11</v>
      </c>
      <c r="G55" s="29">
        <v>0</v>
      </c>
      <c r="H55" s="27"/>
      <c r="I55" s="11"/>
      <c r="J55" s="32"/>
    </row>
    <row r="56" spans="2:10" ht="12">
      <c r="B56" s="12" t="s">
        <v>59</v>
      </c>
      <c r="C56" s="8">
        <f t="shared" si="4"/>
        <v>2</v>
      </c>
      <c r="D56" s="29">
        <v>0</v>
      </c>
      <c r="E56" s="29">
        <v>1</v>
      </c>
      <c r="F56" s="29">
        <v>1</v>
      </c>
      <c r="G56" s="29">
        <v>0</v>
      </c>
      <c r="H56" s="27"/>
      <c r="I56" s="11"/>
      <c r="J56" s="32"/>
    </row>
    <row r="57" spans="2:10" ht="12">
      <c r="B57" s="7" t="s">
        <v>60</v>
      </c>
      <c r="C57" s="8">
        <f t="shared" si="4"/>
        <v>279</v>
      </c>
      <c r="D57" s="8">
        <v>209</v>
      </c>
      <c r="E57" s="8">
        <v>21</v>
      </c>
      <c r="F57" s="8">
        <v>45</v>
      </c>
      <c r="G57" s="8">
        <v>4</v>
      </c>
      <c r="H57" s="26"/>
      <c r="I57" s="11"/>
      <c r="J57" s="32"/>
    </row>
    <row r="58" spans="2:10" ht="12">
      <c r="B58" s="12" t="s">
        <v>61</v>
      </c>
      <c r="C58" s="8">
        <f t="shared" si="4"/>
        <v>100</v>
      </c>
      <c r="D58" s="29">
        <v>67</v>
      </c>
      <c r="E58" s="29">
        <v>16</v>
      </c>
      <c r="F58" s="29">
        <v>17</v>
      </c>
      <c r="G58" s="29">
        <v>0</v>
      </c>
      <c r="H58" s="27"/>
      <c r="I58" s="11"/>
      <c r="J58" s="32"/>
    </row>
    <row r="59" spans="2:10" ht="12">
      <c r="B59" s="12" t="s">
        <v>62</v>
      </c>
      <c r="C59" s="8">
        <f t="shared" si="4"/>
        <v>1</v>
      </c>
      <c r="D59" s="29">
        <v>0</v>
      </c>
      <c r="E59" s="29">
        <v>0</v>
      </c>
      <c r="F59" s="29">
        <v>1</v>
      </c>
      <c r="G59" s="29">
        <v>0</v>
      </c>
      <c r="H59" s="27"/>
      <c r="I59" s="11"/>
      <c r="J59" s="32"/>
    </row>
    <row r="60" spans="2:10" ht="12">
      <c r="B60" s="12" t="s">
        <v>63</v>
      </c>
      <c r="C60" s="8">
        <f t="shared" si="4"/>
        <v>15</v>
      </c>
      <c r="D60" s="29">
        <v>5</v>
      </c>
      <c r="E60" s="29">
        <v>1</v>
      </c>
      <c r="F60" s="29">
        <v>9</v>
      </c>
      <c r="G60" s="29">
        <v>0</v>
      </c>
      <c r="H60" s="27"/>
      <c r="I60" s="11"/>
      <c r="J60" s="32"/>
    </row>
    <row r="61" spans="2:10" ht="12">
      <c r="B61" s="12" t="s">
        <v>64</v>
      </c>
      <c r="C61" s="8">
        <f t="shared" si="4"/>
        <v>26</v>
      </c>
      <c r="D61" s="29">
        <v>24</v>
      </c>
      <c r="E61" s="29">
        <v>0</v>
      </c>
      <c r="F61" s="29">
        <v>2</v>
      </c>
      <c r="G61" s="29">
        <v>0</v>
      </c>
      <c r="H61" s="27"/>
      <c r="I61" s="11"/>
      <c r="J61" s="32"/>
    </row>
    <row r="62" spans="2:10" ht="12">
      <c r="B62" s="12" t="s">
        <v>65</v>
      </c>
      <c r="C62" s="8">
        <f t="shared" si="4"/>
        <v>10</v>
      </c>
      <c r="D62" s="29">
        <v>5</v>
      </c>
      <c r="E62" s="29">
        <v>2</v>
      </c>
      <c r="F62" s="29">
        <v>3</v>
      </c>
      <c r="G62" s="29">
        <v>0</v>
      </c>
      <c r="H62" s="27"/>
      <c r="I62" s="11"/>
      <c r="J62" s="32"/>
    </row>
    <row r="63" spans="2:10" ht="12">
      <c r="B63" s="12" t="s">
        <v>66</v>
      </c>
      <c r="C63" s="8">
        <f t="shared" si="4"/>
        <v>9</v>
      </c>
      <c r="D63" s="29">
        <v>6</v>
      </c>
      <c r="E63" s="29">
        <v>0</v>
      </c>
      <c r="F63" s="29">
        <v>2</v>
      </c>
      <c r="G63" s="29">
        <v>1</v>
      </c>
      <c r="H63" s="27"/>
      <c r="I63" s="11"/>
      <c r="J63" s="32"/>
    </row>
    <row r="64" spans="2:10" ht="12">
      <c r="B64" s="12" t="s">
        <v>67</v>
      </c>
      <c r="C64" s="8">
        <f t="shared" si="4"/>
        <v>45</v>
      </c>
      <c r="D64" s="29">
        <v>42</v>
      </c>
      <c r="E64" s="29">
        <v>1</v>
      </c>
      <c r="F64" s="29">
        <v>0</v>
      </c>
      <c r="G64" s="29">
        <v>2</v>
      </c>
      <c r="H64" s="27"/>
      <c r="I64" s="11"/>
      <c r="J64" s="32"/>
    </row>
    <row r="65" spans="2:10" ht="12" thickBot="1">
      <c r="B65" s="14" t="s">
        <v>68</v>
      </c>
      <c r="C65" s="8">
        <f t="shared" si="4"/>
        <v>73</v>
      </c>
      <c r="D65" s="31">
        <v>60</v>
      </c>
      <c r="E65" s="31">
        <v>1</v>
      </c>
      <c r="F65" s="31">
        <v>11</v>
      </c>
      <c r="G65" s="31">
        <v>1</v>
      </c>
      <c r="H65" s="27"/>
      <c r="I65" s="11"/>
      <c r="J65" s="32"/>
    </row>
    <row r="66" spans="2:9" ht="12">
      <c r="B66" s="15"/>
      <c r="C66" s="16"/>
      <c r="D66" s="16"/>
      <c r="E66" s="16"/>
      <c r="F66" s="16"/>
      <c r="G66" s="16"/>
      <c r="H66" s="23"/>
      <c r="I66" s="11"/>
    </row>
    <row r="69" spans="3:7" ht="12">
      <c r="C69" s="32"/>
      <c r="D69" s="32"/>
      <c r="E69" s="32"/>
      <c r="F69" s="32"/>
      <c r="G69" s="32"/>
    </row>
    <row r="70" spans="3:7" ht="12">
      <c r="C70" s="32"/>
      <c r="D70" s="32"/>
      <c r="E70" s="32"/>
      <c r="F70" s="32"/>
      <c r="G70" s="32"/>
    </row>
    <row r="71" spans="3:7" ht="12">
      <c r="C71" s="32"/>
      <c r="D71" s="32"/>
      <c r="E71" s="32"/>
      <c r="F71" s="32"/>
      <c r="G71" s="32"/>
    </row>
    <row r="72" spans="3:7" ht="12">
      <c r="C72" s="32"/>
      <c r="D72" s="32"/>
      <c r="E72" s="32"/>
      <c r="F72" s="32"/>
      <c r="G72" s="32"/>
    </row>
    <row r="73" spans="3:7" ht="12">
      <c r="C73" s="32"/>
      <c r="D73" s="32"/>
      <c r="E73" s="32"/>
      <c r="F73" s="32"/>
      <c r="G73" s="32"/>
    </row>
    <row r="74" spans="3:7" ht="12">
      <c r="C74" s="32"/>
      <c r="D74" s="32"/>
      <c r="E74" s="32"/>
      <c r="F74" s="32"/>
      <c r="G74" s="32"/>
    </row>
    <row r="75" spans="3:7" ht="12">
      <c r="C75" s="32"/>
      <c r="D75" s="32"/>
      <c r="E75" s="32"/>
      <c r="F75" s="32"/>
      <c r="G75" s="32"/>
    </row>
    <row r="76" spans="3:7" ht="12">
      <c r="C76" s="32"/>
      <c r="D76" s="32"/>
      <c r="E76" s="32"/>
      <c r="F76" s="32"/>
      <c r="G76" s="32"/>
    </row>
    <row r="77" spans="3:7" ht="12">
      <c r="C77" s="32"/>
      <c r="D77" s="32"/>
      <c r="E77" s="32"/>
      <c r="F77" s="32"/>
      <c r="G77" s="32"/>
    </row>
  </sheetData>
  <sheetProtection/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00390625" style="51" customWidth="1"/>
    <col min="2" max="2" width="9.875" style="6" customWidth="1"/>
    <col min="3" max="7" width="15.625" style="3" customWidth="1"/>
    <col min="8" max="8" width="8.625" style="3" customWidth="1"/>
    <col min="9" max="9" width="20.625" style="3" customWidth="1"/>
    <col min="10" max="16" width="9.125" style="3" customWidth="1"/>
    <col min="17" max="17" width="9.625" style="3" customWidth="1"/>
    <col min="18" max="18" width="5.625" style="3" customWidth="1"/>
    <col min="19" max="19" width="8.625" style="3" customWidth="1"/>
    <col min="20" max="16384" width="9.125" style="3" customWidth="1"/>
  </cols>
  <sheetData>
    <row r="1" spans="1:8" ht="12">
      <c r="A1" s="21"/>
      <c r="B1" s="1"/>
      <c r="C1" s="2"/>
      <c r="D1" s="2"/>
      <c r="E1" s="2"/>
      <c r="F1" s="2"/>
      <c r="G1" s="2"/>
      <c r="H1" s="2"/>
    </row>
    <row r="2" spans="1:8" ht="14.25">
      <c r="A2" s="20"/>
      <c r="B2" s="52" t="s">
        <v>69</v>
      </c>
      <c r="C2" s="52"/>
      <c r="D2" s="52"/>
      <c r="E2" s="52"/>
      <c r="F2" s="52"/>
      <c r="G2" s="52"/>
      <c r="H2" s="20"/>
    </row>
    <row r="3" spans="1:8" ht="14.25">
      <c r="A3" s="21"/>
      <c r="B3" s="38"/>
      <c r="C3" s="39"/>
      <c r="D3" s="40" t="s">
        <v>70</v>
      </c>
      <c r="E3" s="39"/>
      <c r="F3" s="38"/>
      <c r="G3" s="21"/>
      <c r="H3" s="2"/>
    </row>
    <row r="4" spans="1:8" ht="15" thickBot="1">
      <c r="A4" s="21"/>
      <c r="B4" s="38"/>
      <c r="C4" s="39"/>
      <c r="D4" s="40"/>
      <c r="E4" s="39"/>
      <c r="F4" s="38"/>
      <c r="G4" s="21"/>
      <c r="H4" s="2"/>
    </row>
    <row r="5" spans="1:8" ht="12">
      <c r="A5" s="22"/>
      <c r="B5" s="53" t="s">
        <v>2</v>
      </c>
      <c r="C5" s="55" t="s">
        <v>71</v>
      </c>
      <c r="D5" s="56"/>
      <c r="E5" s="56"/>
      <c r="F5" s="56"/>
      <c r="G5" s="56"/>
      <c r="H5" s="1"/>
    </row>
    <row r="6" spans="1:8" ht="24">
      <c r="A6" s="25"/>
      <c r="B6" s="54"/>
      <c r="C6" s="18" t="s">
        <v>72</v>
      </c>
      <c r="D6" s="18" t="s">
        <v>5</v>
      </c>
      <c r="E6" s="19" t="s">
        <v>73</v>
      </c>
      <c r="F6" s="19" t="s">
        <v>74</v>
      </c>
      <c r="G6" s="19" t="s">
        <v>75</v>
      </c>
      <c r="H6" s="1"/>
    </row>
    <row r="7" spans="1:8" ht="12">
      <c r="A7" s="26"/>
      <c r="B7" s="7" t="s">
        <v>9</v>
      </c>
      <c r="C7" s="41">
        <f>SUM(C8,C14,C22,C21,C33,C40,C47,C53,C58)</f>
        <v>9631</v>
      </c>
      <c r="D7" s="41">
        <f>SUM(D8,D14,D22,D21,D33,D40,D47,D53,D58)</f>
        <v>7034</v>
      </c>
      <c r="E7" s="41">
        <f>SUM(E8,E14,E22,E21,E33,E40,E47,E53,E58)</f>
        <v>1192</v>
      </c>
      <c r="F7" s="41">
        <f>SUM(F8,F14,F22,F21,F33,F40,F47,F53,F58)</f>
        <v>1398</v>
      </c>
      <c r="G7" s="41">
        <f>SUM(G8,G14,G22,G21,G33,G40,G47,G53,G58)</f>
        <v>7</v>
      </c>
      <c r="H7" s="42"/>
    </row>
    <row r="8" spans="1:8" ht="12">
      <c r="A8" s="26"/>
      <c r="B8" s="7" t="s">
        <v>10</v>
      </c>
      <c r="C8" s="41">
        <f aca="true" t="shared" si="0" ref="C8:C65">SUM(D8:G8)</f>
        <v>103</v>
      </c>
      <c r="D8" s="41">
        <f>SUM(D9:D13)</f>
        <v>76</v>
      </c>
      <c r="E8" s="41">
        <f>SUM(E9:E13)</f>
        <v>4</v>
      </c>
      <c r="F8" s="41">
        <f>SUM(F9:F13)</f>
        <v>23</v>
      </c>
      <c r="G8" s="41" t="s">
        <v>76</v>
      </c>
      <c r="H8" s="2"/>
    </row>
    <row r="9" spans="1:8" ht="12">
      <c r="A9" s="43"/>
      <c r="B9" s="44" t="s">
        <v>11</v>
      </c>
      <c r="C9" s="41">
        <f t="shared" si="0"/>
        <v>37</v>
      </c>
      <c r="D9" s="45">
        <v>30</v>
      </c>
      <c r="E9" s="45">
        <v>3</v>
      </c>
      <c r="F9" s="45">
        <v>4</v>
      </c>
      <c r="G9" s="45" t="s">
        <v>76</v>
      </c>
      <c r="H9" s="2"/>
    </row>
    <row r="10" spans="1:8" ht="12">
      <c r="A10" s="43"/>
      <c r="B10" s="44" t="s">
        <v>12</v>
      </c>
      <c r="C10" s="41">
        <f t="shared" si="0"/>
        <v>3</v>
      </c>
      <c r="D10" s="45">
        <v>3</v>
      </c>
      <c r="E10" s="45" t="s">
        <v>76</v>
      </c>
      <c r="F10" s="45" t="s">
        <v>76</v>
      </c>
      <c r="G10" s="45" t="s">
        <v>76</v>
      </c>
      <c r="H10" s="2"/>
    </row>
    <row r="11" spans="1:8" ht="12">
      <c r="A11" s="43"/>
      <c r="B11" s="44" t="s">
        <v>13</v>
      </c>
      <c r="C11" s="41">
        <f t="shared" si="0"/>
        <v>21</v>
      </c>
      <c r="D11" s="45">
        <v>13</v>
      </c>
      <c r="E11" s="45" t="s">
        <v>76</v>
      </c>
      <c r="F11" s="45">
        <v>8</v>
      </c>
      <c r="G11" s="45" t="s">
        <v>76</v>
      </c>
      <c r="H11" s="2"/>
    </row>
    <row r="12" spans="1:8" ht="12">
      <c r="A12" s="43"/>
      <c r="B12" s="44" t="s">
        <v>14</v>
      </c>
      <c r="C12" s="41">
        <f t="shared" si="0"/>
        <v>37</v>
      </c>
      <c r="D12" s="45">
        <v>26</v>
      </c>
      <c r="E12" s="45" t="s">
        <v>76</v>
      </c>
      <c r="F12" s="45">
        <v>11</v>
      </c>
      <c r="G12" s="45" t="s">
        <v>76</v>
      </c>
      <c r="H12" s="2"/>
    </row>
    <row r="13" spans="1:8" ht="12">
      <c r="A13" s="43"/>
      <c r="B13" s="44" t="s">
        <v>15</v>
      </c>
      <c r="C13" s="41">
        <f t="shared" si="0"/>
        <v>5</v>
      </c>
      <c r="D13" s="45">
        <v>4</v>
      </c>
      <c r="E13" s="45">
        <v>1</v>
      </c>
      <c r="F13" s="45" t="s">
        <v>76</v>
      </c>
      <c r="G13" s="45" t="s">
        <v>76</v>
      </c>
      <c r="H13" s="2"/>
    </row>
    <row r="14" spans="1:8" ht="12">
      <c r="A14" s="26"/>
      <c r="B14" s="7" t="s">
        <v>16</v>
      </c>
      <c r="C14" s="41">
        <f t="shared" si="0"/>
        <v>309</v>
      </c>
      <c r="D14" s="41">
        <f>SUM(D15:D20)</f>
        <v>182</v>
      </c>
      <c r="E14" s="41">
        <f>SUM(E15:E20)</f>
        <v>21</v>
      </c>
      <c r="F14" s="41">
        <f>SUM(F15:F20)</f>
        <v>104</v>
      </c>
      <c r="G14" s="41">
        <v>2</v>
      </c>
      <c r="H14" s="2"/>
    </row>
    <row r="15" spans="1:8" ht="12">
      <c r="A15" s="43"/>
      <c r="B15" s="44" t="s">
        <v>17</v>
      </c>
      <c r="C15" s="41">
        <f t="shared" si="0"/>
        <v>23</v>
      </c>
      <c r="D15" s="45">
        <v>16</v>
      </c>
      <c r="E15" s="45">
        <v>1</v>
      </c>
      <c r="F15" s="45">
        <v>4</v>
      </c>
      <c r="G15" s="45">
        <v>2</v>
      </c>
      <c r="H15" s="2"/>
    </row>
    <row r="16" spans="1:8" ht="37.5" customHeight="1">
      <c r="A16" s="43"/>
      <c r="B16" s="44" t="s">
        <v>18</v>
      </c>
      <c r="C16" s="41">
        <f t="shared" si="0"/>
        <v>140</v>
      </c>
      <c r="D16" s="45">
        <v>68</v>
      </c>
      <c r="E16" s="45">
        <v>7</v>
      </c>
      <c r="F16" s="45">
        <v>65</v>
      </c>
      <c r="G16" s="45" t="s">
        <v>76</v>
      </c>
      <c r="H16" s="2"/>
    </row>
    <row r="17" spans="1:8" ht="12">
      <c r="A17" s="43"/>
      <c r="B17" s="44" t="s">
        <v>19</v>
      </c>
      <c r="C17" s="41">
        <f t="shared" si="0"/>
        <v>80</v>
      </c>
      <c r="D17" s="45">
        <v>46</v>
      </c>
      <c r="E17" s="45">
        <v>10</v>
      </c>
      <c r="F17" s="45">
        <v>24</v>
      </c>
      <c r="G17" s="45" t="s">
        <v>76</v>
      </c>
      <c r="H17" s="2"/>
    </row>
    <row r="18" spans="1:8" ht="12">
      <c r="A18" s="43"/>
      <c r="B18" s="44" t="s">
        <v>20</v>
      </c>
      <c r="C18" s="41">
        <f t="shared" si="0"/>
        <v>17</v>
      </c>
      <c r="D18" s="45">
        <v>16</v>
      </c>
      <c r="E18" s="45" t="s">
        <v>76</v>
      </c>
      <c r="F18" s="45">
        <v>1</v>
      </c>
      <c r="G18" s="45" t="s">
        <v>76</v>
      </c>
      <c r="H18" s="2"/>
    </row>
    <row r="19" spans="1:8" ht="12">
      <c r="A19" s="43"/>
      <c r="B19" s="44" t="s">
        <v>21</v>
      </c>
      <c r="C19" s="41">
        <f t="shared" si="0"/>
        <v>28</v>
      </c>
      <c r="D19" s="45">
        <v>17</v>
      </c>
      <c r="E19" s="45">
        <v>1</v>
      </c>
      <c r="F19" s="45">
        <v>10</v>
      </c>
      <c r="G19" s="45" t="s">
        <v>76</v>
      </c>
      <c r="H19" s="2"/>
    </row>
    <row r="20" spans="1:8" ht="12">
      <c r="A20" s="43"/>
      <c r="B20" s="44" t="s">
        <v>22</v>
      </c>
      <c r="C20" s="41">
        <f t="shared" si="0"/>
        <v>21</v>
      </c>
      <c r="D20" s="45">
        <v>19</v>
      </c>
      <c r="E20" s="45">
        <v>2</v>
      </c>
      <c r="F20" s="45" t="s">
        <v>76</v>
      </c>
      <c r="G20" s="45" t="s">
        <v>76</v>
      </c>
      <c r="H20" s="2"/>
    </row>
    <row r="21" spans="1:8" ht="12">
      <c r="A21" s="26"/>
      <c r="B21" s="7" t="s">
        <v>23</v>
      </c>
      <c r="C21" s="41">
        <f t="shared" si="0"/>
        <v>1091</v>
      </c>
      <c r="D21" s="46">
        <v>885</v>
      </c>
      <c r="E21" s="46">
        <v>83</v>
      </c>
      <c r="F21" s="46">
        <v>123</v>
      </c>
      <c r="G21" s="46" t="s">
        <v>76</v>
      </c>
      <c r="H21" s="2"/>
    </row>
    <row r="22" spans="1:8" ht="12">
      <c r="A22" s="26"/>
      <c r="B22" s="7" t="s">
        <v>24</v>
      </c>
      <c r="C22" s="41">
        <f t="shared" si="0"/>
        <v>2607</v>
      </c>
      <c r="D22" s="41">
        <f>SUM(D23:D32)</f>
        <v>1846</v>
      </c>
      <c r="E22" s="41">
        <f>SUM(E23:E32)</f>
        <v>184</v>
      </c>
      <c r="F22" s="41">
        <f>SUM(F23:F32)</f>
        <v>577</v>
      </c>
      <c r="G22" s="41" t="s">
        <v>76</v>
      </c>
      <c r="H22" s="2"/>
    </row>
    <row r="23" spans="1:8" ht="12">
      <c r="A23" s="43"/>
      <c r="B23" s="44" t="s">
        <v>25</v>
      </c>
      <c r="C23" s="41">
        <f t="shared" si="0"/>
        <v>45</v>
      </c>
      <c r="D23" s="45">
        <v>39</v>
      </c>
      <c r="E23" s="45">
        <v>2</v>
      </c>
      <c r="F23" s="45">
        <v>4</v>
      </c>
      <c r="G23" s="45" t="s">
        <v>76</v>
      </c>
      <c r="H23" s="2"/>
    </row>
    <row r="24" spans="1:8" ht="12">
      <c r="A24" s="43"/>
      <c r="B24" s="44" t="s">
        <v>26</v>
      </c>
      <c r="C24" s="41">
        <f t="shared" si="0"/>
        <v>33</v>
      </c>
      <c r="D24" s="45">
        <v>29</v>
      </c>
      <c r="E24" s="45">
        <v>2</v>
      </c>
      <c r="F24" s="45">
        <v>2</v>
      </c>
      <c r="G24" s="45" t="s">
        <v>76</v>
      </c>
      <c r="H24" s="2"/>
    </row>
    <row r="25" spans="1:8" ht="12">
      <c r="A25" s="43"/>
      <c r="B25" s="44" t="s">
        <v>27</v>
      </c>
      <c r="C25" s="41">
        <f t="shared" si="0"/>
        <v>95</v>
      </c>
      <c r="D25" s="45">
        <v>95</v>
      </c>
      <c r="E25" s="45" t="s">
        <v>76</v>
      </c>
      <c r="F25" s="45" t="s">
        <v>76</v>
      </c>
      <c r="G25" s="45" t="s">
        <v>76</v>
      </c>
      <c r="H25" s="2"/>
    </row>
    <row r="26" spans="1:8" ht="12">
      <c r="A26" s="43"/>
      <c r="B26" s="44" t="s">
        <v>28</v>
      </c>
      <c r="C26" s="41">
        <f t="shared" si="0"/>
        <v>323</v>
      </c>
      <c r="D26" s="45">
        <v>248</v>
      </c>
      <c r="E26" s="45">
        <v>33</v>
      </c>
      <c r="F26" s="45">
        <v>42</v>
      </c>
      <c r="G26" s="45" t="s">
        <v>76</v>
      </c>
      <c r="H26" s="2"/>
    </row>
    <row r="27" spans="1:8" ht="12">
      <c r="A27" s="43"/>
      <c r="B27" s="44" t="s">
        <v>29</v>
      </c>
      <c r="C27" s="41">
        <f t="shared" si="0"/>
        <v>164</v>
      </c>
      <c r="D27" s="45">
        <v>129</v>
      </c>
      <c r="E27" s="45">
        <v>34</v>
      </c>
      <c r="F27" s="45">
        <v>1</v>
      </c>
      <c r="G27" s="45" t="s">
        <v>76</v>
      </c>
      <c r="H27" s="2"/>
    </row>
    <row r="28" spans="1:8" ht="12">
      <c r="A28" s="43"/>
      <c r="B28" s="44" t="s">
        <v>30</v>
      </c>
      <c r="C28" s="41">
        <f t="shared" si="0"/>
        <v>1719</v>
      </c>
      <c r="D28" s="45">
        <v>1124</v>
      </c>
      <c r="E28" s="45">
        <v>98</v>
      </c>
      <c r="F28" s="45">
        <v>497</v>
      </c>
      <c r="G28" s="45" t="s">
        <v>76</v>
      </c>
      <c r="H28" s="2"/>
    </row>
    <row r="29" spans="1:8" ht="12">
      <c r="A29" s="43"/>
      <c r="B29" s="44" t="s">
        <v>31</v>
      </c>
      <c r="C29" s="41">
        <f t="shared" si="0"/>
        <v>44</v>
      </c>
      <c r="D29" s="45">
        <v>39</v>
      </c>
      <c r="E29" s="45">
        <v>2</v>
      </c>
      <c r="F29" s="45">
        <v>3</v>
      </c>
      <c r="G29" s="45" t="s">
        <v>76</v>
      </c>
      <c r="H29" s="2"/>
    </row>
    <row r="30" spans="1:8" ht="12">
      <c r="A30" s="43"/>
      <c r="B30" s="44" t="s">
        <v>32</v>
      </c>
      <c r="C30" s="41">
        <f t="shared" si="0"/>
        <v>26</v>
      </c>
      <c r="D30" s="45">
        <v>24</v>
      </c>
      <c r="E30" s="45" t="s">
        <v>76</v>
      </c>
      <c r="F30" s="45">
        <v>2</v>
      </c>
      <c r="G30" s="45" t="s">
        <v>76</v>
      </c>
      <c r="H30" s="2"/>
    </row>
    <row r="31" spans="1:8" ht="12">
      <c r="A31" s="43"/>
      <c r="B31" s="44" t="s">
        <v>33</v>
      </c>
      <c r="C31" s="41">
        <f t="shared" si="0"/>
        <v>122</v>
      </c>
      <c r="D31" s="45">
        <v>86</v>
      </c>
      <c r="E31" s="45">
        <v>12</v>
      </c>
      <c r="F31" s="45">
        <v>24</v>
      </c>
      <c r="G31" s="45" t="s">
        <v>76</v>
      </c>
      <c r="H31" s="2"/>
    </row>
    <row r="32" spans="1:8" ht="12">
      <c r="A32" s="43"/>
      <c r="B32" s="44" t="s">
        <v>34</v>
      </c>
      <c r="C32" s="41">
        <f t="shared" si="0"/>
        <v>36</v>
      </c>
      <c r="D32" s="45">
        <v>33</v>
      </c>
      <c r="E32" s="45">
        <v>1</v>
      </c>
      <c r="F32" s="45">
        <v>2</v>
      </c>
      <c r="G32" s="45" t="s">
        <v>76</v>
      </c>
      <c r="H32" s="2"/>
    </row>
    <row r="33" spans="1:8" ht="12">
      <c r="A33" s="26"/>
      <c r="B33" s="7" t="s">
        <v>35</v>
      </c>
      <c r="C33" s="41">
        <f t="shared" si="0"/>
        <v>1102</v>
      </c>
      <c r="D33" s="41">
        <f>SUM(D34:D39)</f>
        <v>915</v>
      </c>
      <c r="E33" s="41">
        <f>SUM(E34:E39)</f>
        <v>105</v>
      </c>
      <c r="F33" s="41">
        <f>SUM(F34:F39)</f>
        <v>80</v>
      </c>
      <c r="G33" s="41">
        <v>2</v>
      </c>
      <c r="H33" s="2"/>
    </row>
    <row r="34" spans="1:8" ht="12">
      <c r="A34" s="43"/>
      <c r="B34" s="44" t="s">
        <v>36</v>
      </c>
      <c r="C34" s="41">
        <f t="shared" si="0"/>
        <v>48</v>
      </c>
      <c r="D34" s="45">
        <v>36</v>
      </c>
      <c r="E34" s="45">
        <v>3</v>
      </c>
      <c r="F34" s="45">
        <v>9</v>
      </c>
      <c r="G34" s="45" t="s">
        <v>76</v>
      </c>
      <c r="H34" s="2"/>
    </row>
    <row r="35" spans="1:8" ht="12">
      <c r="A35" s="43"/>
      <c r="B35" s="44" t="s">
        <v>37</v>
      </c>
      <c r="C35" s="41">
        <f t="shared" si="0"/>
        <v>48</v>
      </c>
      <c r="D35" s="45">
        <v>47</v>
      </c>
      <c r="E35" s="45">
        <v>1</v>
      </c>
      <c r="F35" s="45" t="s">
        <v>76</v>
      </c>
      <c r="G35" s="45" t="s">
        <v>76</v>
      </c>
      <c r="H35" s="2"/>
    </row>
    <row r="36" spans="1:8" ht="12">
      <c r="A36" s="43"/>
      <c r="B36" s="44" t="s">
        <v>38</v>
      </c>
      <c r="C36" s="41">
        <f t="shared" si="0"/>
        <v>146</v>
      </c>
      <c r="D36" s="45">
        <v>114</v>
      </c>
      <c r="E36" s="45">
        <v>2</v>
      </c>
      <c r="F36" s="45">
        <v>30</v>
      </c>
      <c r="G36" s="45" t="s">
        <v>76</v>
      </c>
      <c r="H36" s="2"/>
    </row>
    <row r="37" spans="1:8" ht="12">
      <c r="A37" s="43"/>
      <c r="B37" s="44" t="s">
        <v>39</v>
      </c>
      <c r="C37" s="41">
        <f t="shared" si="0"/>
        <v>122</v>
      </c>
      <c r="D37" s="45">
        <v>117</v>
      </c>
      <c r="E37" s="45">
        <v>5</v>
      </c>
      <c r="F37" s="45" t="s">
        <v>76</v>
      </c>
      <c r="G37" s="45" t="s">
        <v>76</v>
      </c>
      <c r="H37" s="2"/>
    </row>
    <row r="38" spans="1:8" ht="12">
      <c r="A38" s="43"/>
      <c r="B38" s="44" t="s">
        <v>40</v>
      </c>
      <c r="C38" s="41">
        <f t="shared" si="0"/>
        <v>636</v>
      </c>
      <c r="D38" s="45">
        <v>525</v>
      </c>
      <c r="E38" s="45">
        <v>78</v>
      </c>
      <c r="F38" s="45">
        <v>33</v>
      </c>
      <c r="G38" s="45" t="s">
        <v>76</v>
      </c>
      <c r="H38" s="2"/>
    </row>
    <row r="39" spans="1:8" ht="12">
      <c r="A39" s="43"/>
      <c r="B39" s="44" t="s">
        <v>41</v>
      </c>
      <c r="C39" s="41">
        <f t="shared" si="0"/>
        <v>102</v>
      </c>
      <c r="D39" s="45">
        <v>76</v>
      </c>
      <c r="E39" s="45">
        <v>16</v>
      </c>
      <c r="F39" s="45">
        <v>8</v>
      </c>
      <c r="G39" s="45">
        <v>2</v>
      </c>
      <c r="H39" s="2"/>
    </row>
    <row r="40" spans="1:8" ht="12">
      <c r="A40" s="26"/>
      <c r="B40" s="7" t="s">
        <v>42</v>
      </c>
      <c r="C40" s="41">
        <f t="shared" si="0"/>
        <v>2565</v>
      </c>
      <c r="D40" s="41">
        <f>SUM(D41:D46)</f>
        <v>1879</v>
      </c>
      <c r="E40" s="41">
        <f>SUM(E41:E46)</f>
        <v>541</v>
      </c>
      <c r="F40" s="41">
        <f>SUM(F41:F46)</f>
        <v>142</v>
      </c>
      <c r="G40" s="41">
        <f>SUM(G41:G46)</f>
        <v>3</v>
      </c>
      <c r="H40" s="47" t="s">
        <v>77</v>
      </c>
    </row>
    <row r="41" spans="1:8" ht="12">
      <c r="A41" s="43"/>
      <c r="B41" s="44" t="s">
        <v>43</v>
      </c>
      <c r="C41" s="41">
        <f t="shared" si="0"/>
        <v>53</v>
      </c>
      <c r="D41" s="45">
        <v>48</v>
      </c>
      <c r="E41" s="45">
        <v>1</v>
      </c>
      <c r="F41" s="45">
        <v>4</v>
      </c>
      <c r="G41" s="45" t="s">
        <v>76</v>
      </c>
      <c r="H41" s="2"/>
    </row>
    <row r="42" spans="1:8" ht="12">
      <c r="A42" s="43"/>
      <c r="B42" s="44" t="s">
        <v>44</v>
      </c>
      <c r="C42" s="41">
        <f t="shared" si="0"/>
        <v>507</v>
      </c>
      <c r="D42" s="45">
        <v>331</v>
      </c>
      <c r="E42" s="45">
        <v>65</v>
      </c>
      <c r="F42" s="45">
        <v>111</v>
      </c>
      <c r="G42" s="45" t="s">
        <v>76</v>
      </c>
      <c r="H42" s="2"/>
    </row>
    <row r="43" spans="1:8" ht="12">
      <c r="A43" s="43"/>
      <c r="B43" s="44" t="s">
        <v>45</v>
      </c>
      <c r="C43" s="41">
        <f t="shared" si="0"/>
        <v>1470</v>
      </c>
      <c r="D43" s="45">
        <v>1076</v>
      </c>
      <c r="E43" s="45">
        <v>377</v>
      </c>
      <c r="F43" s="45">
        <v>17</v>
      </c>
      <c r="G43" s="45" t="s">
        <v>76</v>
      </c>
      <c r="H43" s="2"/>
    </row>
    <row r="44" spans="1:8" ht="12">
      <c r="A44" s="43"/>
      <c r="B44" s="44" t="s">
        <v>46</v>
      </c>
      <c r="C44" s="41">
        <f t="shared" si="0"/>
        <v>487</v>
      </c>
      <c r="D44" s="45">
        <v>383</v>
      </c>
      <c r="E44" s="45">
        <v>94</v>
      </c>
      <c r="F44" s="45">
        <v>7</v>
      </c>
      <c r="G44" s="45">
        <v>3</v>
      </c>
      <c r="H44" s="2"/>
    </row>
    <row r="45" spans="1:8" ht="12">
      <c r="A45" s="43"/>
      <c r="B45" s="44" t="s">
        <v>47</v>
      </c>
      <c r="C45" s="41">
        <f t="shared" si="0"/>
        <v>35</v>
      </c>
      <c r="D45" s="45">
        <v>31</v>
      </c>
      <c r="E45" s="45">
        <v>1</v>
      </c>
      <c r="F45" s="45">
        <v>3</v>
      </c>
      <c r="G45" s="45" t="s">
        <v>76</v>
      </c>
      <c r="H45" s="2"/>
    </row>
    <row r="46" spans="1:8" ht="12">
      <c r="A46" s="43"/>
      <c r="B46" s="44" t="s">
        <v>48</v>
      </c>
      <c r="C46" s="41">
        <f t="shared" si="0"/>
        <v>13</v>
      </c>
      <c r="D46" s="45">
        <v>10</v>
      </c>
      <c r="E46" s="45">
        <v>3</v>
      </c>
      <c r="F46" s="45" t="s">
        <v>76</v>
      </c>
      <c r="G46" s="45" t="s">
        <v>76</v>
      </c>
      <c r="H46" s="2"/>
    </row>
    <row r="47" spans="1:8" ht="12">
      <c r="A47" s="26"/>
      <c r="B47" s="7" t="s">
        <v>49</v>
      </c>
      <c r="C47" s="41">
        <f t="shared" si="0"/>
        <v>313</v>
      </c>
      <c r="D47" s="41">
        <f>SUM(D48:D52)</f>
        <v>270</v>
      </c>
      <c r="E47" s="41">
        <f>SUM(E48:E52)</f>
        <v>18</v>
      </c>
      <c r="F47" s="41">
        <f>SUM(F48:F52)</f>
        <v>25</v>
      </c>
      <c r="G47" s="41" t="s">
        <v>76</v>
      </c>
      <c r="H47" s="2"/>
    </row>
    <row r="48" spans="1:8" ht="12">
      <c r="A48" s="43"/>
      <c r="B48" s="44" t="s">
        <v>50</v>
      </c>
      <c r="C48" s="41">
        <f t="shared" si="0"/>
        <v>5</v>
      </c>
      <c r="D48" s="45">
        <v>3</v>
      </c>
      <c r="E48" s="45">
        <v>1</v>
      </c>
      <c r="F48" s="45">
        <v>1</v>
      </c>
      <c r="G48" s="45" t="s">
        <v>76</v>
      </c>
      <c r="H48" s="2"/>
    </row>
    <row r="49" spans="1:8" ht="12">
      <c r="A49" s="43"/>
      <c r="B49" s="44" t="s">
        <v>51</v>
      </c>
      <c r="C49" s="41">
        <f t="shared" si="0"/>
        <v>67</v>
      </c>
      <c r="D49" s="45">
        <v>64</v>
      </c>
      <c r="E49" s="45" t="s">
        <v>76</v>
      </c>
      <c r="F49" s="45">
        <v>3</v>
      </c>
      <c r="G49" s="45" t="s">
        <v>76</v>
      </c>
      <c r="H49" s="2"/>
    </row>
    <row r="50" spans="1:8" ht="12">
      <c r="A50" s="43"/>
      <c r="B50" s="44" t="s">
        <v>52</v>
      </c>
      <c r="C50" s="41">
        <f t="shared" si="0"/>
        <v>48</v>
      </c>
      <c r="D50" s="45">
        <v>42</v>
      </c>
      <c r="E50" s="45">
        <v>3</v>
      </c>
      <c r="F50" s="45">
        <v>3</v>
      </c>
      <c r="G50" s="45" t="s">
        <v>76</v>
      </c>
      <c r="H50" s="2"/>
    </row>
    <row r="51" spans="1:8" ht="12">
      <c r="A51" s="43"/>
      <c r="B51" s="44" t="s">
        <v>53</v>
      </c>
      <c r="C51" s="41">
        <f t="shared" si="0"/>
        <v>183</v>
      </c>
      <c r="D51" s="45">
        <v>156</v>
      </c>
      <c r="E51" s="45">
        <v>13</v>
      </c>
      <c r="F51" s="45">
        <v>14</v>
      </c>
      <c r="G51" s="45" t="s">
        <v>76</v>
      </c>
      <c r="H51" s="2"/>
    </row>
    <row r="52" spans="1:8" ht="12">
      <c r="A52" s="43"/>
      <c r="B52" s="44" t="s">
        <v>54</v>
      </c>
      <c r="C52" s="41">
        <f t="shared" si="0"/>
        <v>10</v>
      </c>
      <c r="D52" s="45">
        <v>5</v>
      </c>
      <c r="E52" s="45">
        <v>1</v>
      </c>
      <c r="F52" s="45">
        <v>4</v>
      </c>
      <c r="G52" s="45" t="s">
        <v>76</v>
      </c>
      <c r="H52" s="2"/>
    </row>
    <row r="53" spans="1:8" ht="12">
      <c r="A53" s="26"/>
      <c r="B53" s="7" t="s">
        <v>55</v>
      </c>
      <c r="C53" s="41">
        <f t="shared" si="0"/>
        <v>112</v>
      </c>
      <c r="D53" s="41">
        <f>SUM(D54:D57)</f>
        <v>66</v>
      </c>
      <c r="E53" s="41">
        <f>SUM(E54:E57)</f>
        <v>29</v>
      </c>
      <c r="F53" s="41">
        <f>SUM(F54:F57)</f>
        <v>17</v>
      </c>
      <c r="G53" s="41" t="s">
        <v>76</v>
      </c>
      <c r="H53" s="2"/>
    </row>
    <row r="54" spans="1:8" ht="12">
      <c r="A54" s="43"/>
      <c r="B54" s="44" t="s">
        <v>56</v>
      </c>
      <c r="C54" s="41">
        <f t="shared" si="0"/>
        <v>39</v>
      </c>
      <c r="D54" s="45">
        <v>25</v>
      </c>
      <c r="E54" s="45">
        <v>7</v>
      </c>
      <c r="F54" s="45">
        <v>7</v>
      </c>
      <c r="G54" s="45" t="s">
        <v>76</v>
      </c>
      <c r="H54" s="2"/>
    </row>
    <row r="55" spans="1:8" ht="12">
      <c r="A55" s="43"/>
      <c r="B55" s="44" t="s">
        <v>57</v>
      </c>
      <c r="C55" s="41">
        <f t="shared" si="0"/>
        <v>5</v>
      </c>
      <c r="D55" s="45">
        <v>4</v>
      </c>
      <c r="E55" s="45" t="s">
        <v>76</v>
      </c>
      <c r="F55" s="45">
        <v>1</v>
      </c>
      <c r="G55" s="45" t="s">
        <v>76</v>
      </c>
      <c r="H55" s="2"/>
    </row>
    <row r="56" spans="1:8" ht="12">
      <c r="A56" s="43"/>
      <c r="B56" s="44" t="s">
        <v>58</v>
      </c>
      <c r="C56" s="41">
        <f t="shared" si="0"/>
        <v>28</v>
      </c>
      <c r="D56" s="45">
        <v>18</v>
      </c>
      <c r="E56" s="45">
        <v>1</v>
      </c>
      <c r="F56" s="45">
        <v>9</v>
      </c>
      <c r="G56" s="45" t="s">
        <v>76</v>
      </c>
      <c r="H56" s="2"/>
    </row>
    <row r="57" spans="1:8" ht="12">
      <c r="A57" s="43"/>
      <c r="B57" s="44" t="s">
        <v>59</v>
      </c>
      <c r="C57" s="41">
        <f t="shared" si="0"/>
        <v>40</v>
      </c>
      <c r="D57" s="45">
        <v>19</v>
      </c>
      <c r="E57" s="45">
        <v>21</v>
      </c>
      <c r="F57" s="45" t="s">
        <v>76</v>
      </c>
      <c r="G57" s="45" t="s">
        <v>76</v>
      </c>
      <c r="H57" s="2"/>
    </row>
    <row r="58" spans="1:8" ht="12">
      <c r="A58" s="26"/>
      <c r="B58" s="7" t="s">
        <v>60</v>
      </c>
      <c r="C58" s="41">
        <f t="shared" si="0"/>
        <v>1429</v>
      </c>
      <c r="D58" s="41">
        <f>SUM(D59:D66)</f>
        <v>915</v>
      </c>
      <c r="E58" s="41">
        <f>SUM(E59:E66)</f>
        <v>207</v>
      </c>
      <c r="F58" s="41">
        <f>SUM(F59:F66)</f>
        <v>307</v>
      </c>
      <c r="G58" s="41" t="s">
        <v>76</v>
      </c>
      <c r="H58" s="2"/>
    </row>
    <row r="59" spans="1:8" ht="12">
      <c r="A59" s="43"/>
      <c r="B59" s="44" t="s">
        <v>61</v>
      </c>
      <c r="C59" s="41">
        <f t="shared" si="0"/>
        <v>538</v>
      </c>
      <c r="D59" s="45">
        <v>351</v>
      </c>
      <c r="E59" s="45">
        <v>98</v>
      </c>
      <c r="F59" s="45">
        <v>89</v>
      </c>
      <c r="G59" s="45" t="s">
        <v>76</v>
      </c>
      <c r="H59" s="2"/>
    </row>
    <row r="60" spans="1:8" ht="12">
      <c r="A60" s="43"/>
      <c r="B60" s="44" t="s">
        <v>62</v>
      </c>
      <c r="C60" s="41">
        <f t="shared" si="0"/>
        <v>13</v>
      </c>
      <c r="D60" s="45">
        <v>11</v>
      </c>
      <c r="E60" s="45">
        <v>2</v>
      </c>
      <c r="F60" s="45" t="s">
        <v>76</v>
      </c>
      <c r="G60" s="45" t="s">
        <v>76</v>
      </c>
      <c r="H60" s="2"/>
    </row>
    <row r="61" spans="1:8" ht="12">
      <c r="A61" s="43"/>
      <c r="B61" s="44" t="s">
        <v>63</v>
      </c>
      <c r="C61" s="41">
        <f t="shared" si="0"/>
        <v>56</v>
      </c>
      <c r="D61" s="45">
        <v>19</v>
      </c>
      <c r="E61" s="45">
        <v>30</v>
      </c>
      <c r="F61" s="45">
        <v>7</v>
      </c>
      <c r="G61" s="45" t="s">
        <v>76</v>
      </c>
      <c r="H61" s="2"/>
    </row>
    <row r="62" spans="1:8" ht="12">
      <c r="A62" s="43"/>
      <c r="B62" s="44" t="s">
        <v>64</v>
      </c>
      <c r="C62" s="41">
        <f t="shared" si="0"/>
        <v>97</v>
      </c>
      <c r="D62" s="45">
        <v>62</v>
      </c>
      <c r="E62" s="45">
        <v>4</v>
      </c>
      <c r="F62" s="45">
        <v>31</v>
      </c>
      <c r="G62" s="45" t="s">
        <v>76</v>
      </c>
      <c r="H62" s="2"/>
    </row>
    <row r="63" spans="1:8" ht="12">
      <c r="A63" s="43"/>
      <c r="B63" s="44" t="s">
        <v>65</v>
      </c>
      <c r="C63" s="41">
        <f t="shared" si="0"/>
        <v>113</v>
      </c>
      <c r="D63" s="45">
        <v>78</v>
      </c>
      <c r="E63" s="45">
        <v>11</v>
      </c>
      <c r="F63" s="45">
        <v>24</v>
      </c>
      <c r="G63" s="45" t="s">
        <v>76</v>
      </c>
      <c r="H63" s="2"/>
    </row>
    <row r="64" spans="1:8" ht="12">
      <c r="A64" s="43"/>
      <c r="B64" s="44" t="s">
        <v>66</v>
      </c>
      <c r="C64" s="41">
        <f t="shared" si="0"/>
        <v>134</v>
      </c>
      <c r="D64" s="45">
        <v>61</v>
      </c>
      <c r="E64" s="45">
        <v>12</v>
      </c>
      <c r="F64" s="45">
        <v>61</v>
      </c>
      <c r="G64" s="45" t="s">
        <v>76</v>
      </c>
      <c r="H64" s="2"/>
    </row>
    <row r="65" spans="1:8" ht="12">
      <c r="A65" s="43"/>
      <c r="B65" s="44" t="s">
        <v>67</v>
      </c>
      <c r="C65" s="41">
        <f t="shared" si="0"/>
        <v>100</v>
      </c>
      <c r="D65" s="45">
        <v>92</v>
      </c>
      <c r="E65" s="45">
        <v>3</v>
      </c>
      <c r="F65" s="45">
        <v>5</v>
      </c>
      <c r="G65" s="45" t="s">
        <v>76</v>
      </c>
      <c r="H65" s="2"/>
    </row>
    <row r="66" spans="1:8" ht="12" thickBot="1">
      <c r="A66" s="43"/>
      <c r="B66" s="4" t="s">
        <v>68</v>
      </c>
      <c r="C66" s="41">
        <f>SUM(D66:G66)</f>
        <v>378</v>
      </c>
      <c r="D66" s="48">
        <v>241</v>
      </c>
      <c r="E66" s="48">
        <v>47</v>
      </c>
      <c r="F66" s="48">
        <v>90</v>
      </c>
      <c r="G66" s="48" t="s">
        <v>76</v>
      </c>
      <c r="H66" s="2"/>
    </row>
    <row r="67" spans="1:8" ht="12">
      <c r="A67" s="21"/>
      <c r="B67" s="49"/>
      <c r="C67" s="50"/>
      <c r="D67" s="50"/>
      <c r="E67" s="50"/>
      <c r="F67" s="50"/>
      <c r="G67" s="50"/>
      <c r="H67" s="2"/>
    </row>
  </sheetData>
  <sheetProtection/>
  <mergeCells count="3">
    <mergeCell ref="B2:G2"/>
    <mergeCell ref="B5:B6"/>
    <mergeCell ref="C5:G5"/>
  </mergeCells>
  <printOptions horizontalCentered="1"/>
  <pageMargins left="0.3937007874015748" right="0.3937007874015748" top="0.5905511811023623" bottom="0.3937007874015748" header="0.31496062992125984" footer="0.31496062992125984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2022-07-28T02:12:29Z</dcterms:created>
  <dcterms:modified xsi:type="dcterms:W3CDTF">2022-07-28T02:12:29Z</dcterms:modified>
  <cp:category/>
  <cp:version/>
  <cp:contentType/>
  <cp:contentStatus/>
</cp:coreProperties>
</file>