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6576" windowWidth="15480" windowHeight="6636" tabRatio="889" activeTab="0"/>
  </bookViews>
  <sheets>
    <sheet name="A-b-(1)" sheetId="1" r:id="rId1"/>
    <sheet name="A-b-(2)" sheetId="2" r:id="rId2"/>
    <sheet name="A-b-(3)" sheetId="3" r:id="rId3"/>
    <sheet name="A-b-(4)" sheetId="4" r:id="rId4"/>
    <sheet name="A-b-(5)" sheetId="5" r:id="rId5"/>
    <sheet name="A-b-(6)" sheetId="6" r:id="rId6"/>
    <sheet name="A-b-(7)" sheetId="7" r:id="rId7"/>
    <sheet name="A-b-(8)" sheetId="8" r:id="rId8"/>
    <sheet name="A-b-(9)" sheetId="9" r:id="rId9"/>
    <sheet name="A-b-(9)1" sheetId="10" r:id="rId10"/>
    <sheet name="A-b-(9)2" sheetId="11" r:id="rId11"/>
    <sheet name="A-b-(10)" sheetId="12" r:id="rId12"/>
    <sheet name="A-b-(11)" sheetId="13"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'A-b-(6)'!$B$2:$I$80</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fullCalcOnLoad="1"/>
</workbook>
</file>

<file path=xl/sharedStrings.xml><?xml version="1.0" encoding="utf-8"?>
<sst xmlns="http://schemas.openxmlformats.org/spreadsheetml/2006/main" count="1270" uniqueCount="109">
  <si>
    <t>認知件数</t>
  </si>
  <si>
    <t>うち）女</t>
  </si>
  <si>
    <t>%</t>
  </si>
  <si>
    <t>北 海 道</t>
  </si>
  <si>
    <t>札　　幌</t>
  </si>
  <si>
    <t>函 　 館</t>
  </si>
  <si>
    <t>旭　　川</t>
  </si>
  <si>
    <t>釧　　路</t>
  </si>
  <si>
    <t>北　　見</t>
  </si>
  <si>
    <t>東北管区</t>
  </si>
  <si>
    <t>青    森</t>
  </si>
  <si>
    <t>岩    手</t>
  </si>
  <si>
    <t>宮    城</t>
  </si>
  <si>
    <t>秋    田</t>
  </si>
  <si>
    <t>山    形</t>
  </si>
  <si>
    <t>福    島</t>
  </si>
  <si>
    <t>東　　京</t>
  </si>
  <si>
    <t>関東管区</t>
  </si>
  <si>
    <t>茨    城</t>
  </si>
  <si>
    <t>栃    木</t>
  </si>
  <si>
    <t>群    馬</t>
  </si>
  <si>
    <t>埼    玉</t>
  </si>
  <si>
    <t>千    葉</t>
  </si>
  <si>
    <t>神 奈 川</t>
  </si>
  <si>
    <t>新    潟</t>
  </si>
  <si>
    <t>山    梨</t>
  </si>
  <si>
    <t>長    野</t>
  </si>
  <si>
    <t>静    岡</t>
  </si>
  <si>
    <t>中部管区</t>
  </si>
  <si>
    <t>富    山</t>
  </si>
  <si>
    <t>石    川</t>
  </si>
  <si>
    <t>福    井</t>
  </si>
  <si>
    <t>岐    阜</t>
  </si>
  <si>
    <t>愛    知</t>
  </si>
  <si>
    <t>三    重</t>
  </si>
  <si>
    <t>近畿管区</t>
  </si>
  <si>
    <t>滋    賀</t>
  </si>
  <si>
    <t>京    都</t>
  </si>
  <si>
    <t>大    阪</t>
  </si>
  <si>
    <t>兵    庫</t>
  </si>
  <si>
    <t>奈    良</t>
  </si>
  <si>
    <t>和 歌 山</t>
  </si>
  <si>
    <t>中国管区</t>
  </si>
  <si>
    <t>鳥    取</t>
  </si>
  <si>
    <t>島    根</t>
  </si>
  <si>
    <t>岡    山</t>
  </si>
  <si>
    <t>広    島</t>
  </si>
  <si>
    <t>山    口</t>
  </si>
  <si>
    <t>四国管区</t>
  </si>
  <si>
    <t>徳    島</t>
  </si>
  <si>
    <t>香    川</t>
  </si>
  <si>
    <t>愛    媛</t>
  </si>
  <si>
    <t>高    知</t>
  </si>
  <si>
    <t>九州管区</t>
  </si>
  <si>
    <t>福    岡</t>
  </si>
  <si>
    <t>佐    賀</t>
  </si>
  <si>
    <t>長    崎</t>
  </si>
  <si>
    <t>熊    本</t>
  </si>
  <si>
    <t>大    分</t>
  </si>
  <si>
    <t>宮    崎</t>
  </si>
  <si>
    <t>鹿 児 島</t>
  </si>
  <si>
    <t>沖　　縄</t>
  </si>
  <si>
    <t>A-b-(1) 侵入強盗</t>
  </si>
  <si>
    <t>注　「金融機関強盗」とは、銀行、郵便局等金融機関の建物に侵入し、金品を強奪するものをいう。</t>
  </si>
  <si>
    <t>A-b-(6) 侵入強盗その他</t>
  </si>
  <si>
    <t>A-b-(7) 非侵入強盗</t>
  </si>
  <si>
    <t>A-b-(8) 途中強盗</t>
  </si>
  <si>
    <t>注　「途中強盗」とは、現金等を輸送中の銀行員、郵便局員等又は銀行、郵便局等に行く者若しくは、銀行、郵便局等から払戻しを受けて帰る途中の者の現金等を強奪する者をいう。</t>
  </si>
  <si>
    <t>注　「自動車強盗」とは、自動車に乗車中の者から自動車又は金品を強奪するものをいう。</t>
  </si>
  <si>
    <t>年次及び
都道府県</t>
  </si>
  <si>
    <t>検挙件数
検挙率</t>
  </si>
  <si>
    <t>４  年次別　府県別　強盗　手口別　認知・検挙件数及び検挙人員</t>
  </si>
  <si>
    <t>検 　挙 　人 　員</t>
  </si>
  <si>
    <t>総数</t>
  </si>
  <si>
    <t>うち）少年</t>
  </si>
  <si>
    <t>４  年次別　府県別　強盗　手口別　認知・検挙件数及び検挙人員（つづき）</t>
  </si>
  <si>
    <t>総括１０１</t>
  </si>
  <si>
    <t>総括１０２</t>
  </si>
  <si>
    <t>総括１０３</t>
  </si>
  <si>
    <t>総括１０４</t>
  </si>
  <si>
    <t>総括１０５</t>
  </si>
  <si>
    <t>総括１０６</t>
  </si>
  <si>
    <t>総括１０７</t>
  </si>
  <si>
    <t>総括１０８</t>
  </si>
  <si>
    <t>総括１１０</t>
  </si>
  <si>
    <t>総括１１１</t>
  </si>
  <si>
    <t>総括１１２</t>
  </si>
  <si>
    <t>A-b-(3) 金融機関強盗</t>
  </si>
  <si>
    <t>…</t>
  </si>
  <si>
    <t>A-b-(2) 住宅強盗</t>
  </si>
  <si>
    <t>A-b-(4) コンビニ強盗</t>
  </si>
  <si>
    <t>A-b-(5) その他の店舗強盗</t>
  </si>
  <si>
    <t>A-b-(9)-1 タクシー強盗</t>
  </si>
  <si>
    <t>A-b-(9)-2 その他の自動車強盗</t>
  </si>
  <si>
    <t>A-b-(10) 路上強盗</t>
  </si>
  <si>
    <t>A-b-(11) 非侵入強盗その他</t>
  </si>
  <si>
    <t>A-b-(9) 自動車強盗</t>
  </si>
  <si>
    <t>1997  平成9年</t>
  </si>
  <si>
    <t>1998     10</t>
  </si>
  <si>
    <t>2000     12</t>
  </si>
  <si>
    <t>2001     13</t>
  </si>
  <si>
    <t>2002     14</t>
  </si>
  <si>
    <t>2003     15</t>
  </si>
  <si>
    <t>1999     11</t>
  </si>
  <si>
    <t>2005     17</t>
  </si>
  <si>
    <t>2004     16</t>
  </si>
  <si>
    <t>2006     18年</t>
  </si>
  <si>
    <t>　　注　検挙件数には，平成１６年から手口分類を変更したことにより，平成１５年以前の「上がり込み，押入り，居直り」の</t>
  </si>
  <si>
    <t>　　　　手口事件を検挙した件数が含まれている。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</si>
</sst>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Red]\-#,##0;\-"/>
    <numFmt numFmtId="180" formatCode="#,##0.0;[Red]\-#,##0.0;\-"/>
    <numFmt numFmtId="181" formatCode="#,##0.00;[Red]\-#,##0.00;\-"/>
    <numFmt numFmtId="182" formatCode="#,##0.000;[Red]\-#,##0.000;\-"/>
    <numFmt numFmtId="183" formatCode="#,##0;[Red]\-#,##0;&quot;-&quot;"/>
  </numFmts>
  <fonts count="43">
    <font>
      <sz val="8"/>
      <name val="ＭＳ 明朝"/>
      <family val="1"/>
    </font>
    <font>
      <b/>
      <sz val="11"/>
      <name val="明朝"/>
      <family val="1"/>
    </font>
    <font>
      <i/>
      <sz val="11"/>
      <name val="明朝"/>
      <family val="1"/>
    </font>
    <font>
      <b/>
      <i/>
      <sz val="11"/>
      <name val="明朝"/>
      <family val="1"/>
    </font>
    <font>
      <sz val="11"/>
      <name val="明朝"/>
      <family val="1"/>
    </font>
    <font>
      <sz val="10"/>
      <name val="ＭＳ 明朝"/>
      <family val="1"/>
    </font>
    <font>
      <sz val="7"/>
      <name val="Terminal"/>
      <family val="0"/>
    </font>
    <font>
      <sz val="12"/>
      <name val="ＭＳ 明朝"/>
      <family val="1"/>
    </font>
    <font>
      <sz val="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5" fillId="0" borderId="0" applyNumberForma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Alignment="1">
      <alignment/>
    </xf>
    <xf numFmtId="0" fontId="7" fillId="0" borderId="0" xfId="0" applyFont="1" applyAlignment="1">
      <alignment vertical="center"/>
    </xf>
    <xf numFmtId="38" fontId="0" fillId="0" borderId="0" xfId="0" applyNumberFormat="1" applyAlignment="1">
      <alignment vertical="center"/>
    </xf>
    <xf numFmtId="38" fontId="0" fillId="0" borderId="0" xfId="0" applyNumberFormat="1" applyAlignment="1">
      <alignment horizontal="center" vertical="center"/>
    </xf>
    <xf numFmtId="0" fontId="0" fillId="0" borderId="0" xfId="0" applyAlignment="1">
      <alignment vertical="center"/>
    </xf>
    <xf numFmtId="38" fontId="0" fillId="0" borderId="0" xfId="0" applyNumberFormat="1" applyAlignment="1" applyProtection="1">
      <alignment horizontal="center" vertical="center"/>
      <protection/>
    </xf>
    <xf numFmtId="0" fontId="0" fillId="0" borderId="0" xfId="0" applyAlignment="1">
      <alignment/>
    </xf>
    <xf numFmtId="38" fontId="0" fillId="0" borderId="10" xfId="0" applyNumberFormat="1" applyBorder="1" applyAlignment="1">
      <alignment horizontal="center"/>
    </xf>
    <xf numFmtId="38" fontId="0" fillId="0" borderId="11" xfId="0" applyNumberFormat="1" applyBorder="1" applyAlignment="1" applyProtection="1">
      <alignment horizontal="center" vertical="center"/>
      <protection/>
    </xf>
    <xf numFmtId="38" fontId="0" fillId="0" borderId="12" xfId="0" applyNumberFormat="1" applyBorder="1" applyAlignment="1">
      <alignment horizontal="center" vertical="center"/>
    </xf>
    <xf numFmtId="38" fontId="0" fillId="0" borderId="0" xfId="0" applyNumberFormat="1" applyBorder="1" applyAlignment="1" applyProtection="1">
      <alignment horizontal="center" vertical="center"/>
      <protection/>
    </xf>
    <xf numFmtId="38" fontId="0" fillId="0" borderId="13" xfId="0" applyNumberFormat="1" applyBorder="1" applyAlignment="1">
      <alignment vertical="center"/>
    </xf>
    <xf numFmtId="38" fontId="0" fillId="0" borderId="13" xfId="0" applyNumberFormat="1" applyBorder="1" applyAlignment="1" applyProtection="1">
      <alignment horizontal="right" vertical="center"/>
      <protection/>
    </xf>
    <xf numFmtId="38" fontId="0" fillId="0" borderId="13" xfId="0" applyNumberFormat="1" applyBorder="1" applyAlignment="1" applyProtection="1">
      <alignment horizontal="left" vertical="center"/>
      <protection/>
    </xf>
    <xf numFmtId="179" fontId="0" fillId="0" borderId="13" xfId="0" applyNumberFormat="1" applyBorder="1" applyAlignment="1" applyProtection="1">
      <alignment vertical="center"/>
      <protection/>
    </xf>
    <xf numFmtId="180" fontId="0" fillId="0" borderId="13" xfId="0" applyNumberFormat="1" applyBorder="1" applyAlignment="1" applyProtection="1">
      <alignment vertical="center"/>
      <protection/>
    </xf>
    <xf numFmtId="179" fontId="0" fillId="0" borderId="14" xfId="0" applyNumberFormat="1" applyBorder="1" applyAlignment="1" applyProtection="1">
      <alignment vertical="center"/>
      <protection/>
    </xf>
    <xf numFmtId="179" fontId="0" fillId="0" borderId="13" xfId="0" applyNumberFormat="1" applyBorder="1" applyAlignment="1">
      <alignment vertical="center"/>
    </xf>
    <xf numFmtId="179" fontId="0" fillId="0" borderId="0" xfId="0" applyNumberFormat="1" applyAlignment="1" applyProtection="1">
      <alignment vertical="center"/>
      <protection/>
    </xf>
    <xf numFmtId="179" fontId="0" fillId="0" borderId="13" xfId="0" applyNumberFormat="1" applyBorder="1" applyAlignment="1" applyProtection="1">
      <alignment vertical="center"/>
      <protection locked="0"/>
    </xf>
    <xf numFmtId="179" fontId="0" fillId="0" borderId="0" xfId="0" applyNumberFormat="1" applyAlignment="1" applyProtection="1">
      <alignment vertical="center"/>
      <protection locked="0"/>
    </xf>
    <xf numFmtId="179" fontId="0" fillId="0" borderId="13" xfId="0" applyNumberFormat="1" applyBorder="1" applyAlignment="1" applyProtection="1" quotePrefix="1">
      <alignment vertical="center"/>
      <protection locked="0"/>
    </xf>
    <xf numFmtId="0" fontId="8" fillId="0" borderId="0" xfId="0" applyFont="1" applyAlignment="1">
      <alignment vertical="center"/>
    </xf>
    <xf numFmtId="179" fontId="8" fillId="0" borderId="13" xfId="0" applyNumberFormat="1" applyFont="1" applyBorder="1" applyAlignment="1" applyProtection="1">
      <alignment vertical="center"/>
      <protection/>
    </xf>
    <xf numFmtId="180" fontId="8" fillId="0" borderId="13" xfId="0" applyNumberFormat="1" applyFont="1" applyBorder="1" applyAlignment="1" applyProtection="1">
      <alignment vertical="center"/>
      <protection/>
    </xf>
    <xf numFmtId="179" fontId="8" fillId="0" borderId="14"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38" fontId="8" fillId="0" borderId="14" xfId="0" applyNumberFormat="1" applyFont="1" applyBorder="1" applyAlignment="1" applyProtection="1">
      <alignment horizontal="center" vertical="center"/>
      <protection/>
    </xf>
    <xf numFmtId="179" fontId="8" fillId="0" borderId="0" xfId="0" applyNumberFormat="1" applyFont="1" applyAlignment="1" applyProtection="1">
      <alignment vertical="center"/>
      <protection/>
    </xf>
    <xf numFmtId="179" fontId="8" fillId="0" borderId="15" xfId="0" applyNumberFormat="1" applyFont="1" applyBorder="1" applyAlignment="1" applyProtection="1">
      <alignment vertical="center"/>
      <protection/>
    </xf>
    <xf numFmtId="38" fontId="8" fillId="0" borderId="0" xfId="0" applyNumberFormat="1" applyFont="1" applyAlignment="1" applyProtection="1">
      <alignment horizontal="center" vertical="center"/>
      <protection/>
    </xf>
    <xf numFmtId="179" fontId="8" fillId="0" borderId="13" xfId="0" applyNumberFormat="1" applyFont="1" applyBorder="1" applyAlignment="1" applyProtection="1">
      <alignment vertical="center"/>
      <protection locked="0"/>
    </xf>
    <xf numFmtId="179" fontId="8" fillId="0" borderId="0" xfId="0" applyNumberFormat="1" applyFont="1" applyAlignment="1" applyProtection="1">
      <alignment vertical="center"/>
      <protection locked="0"/>
    </xf>
    <xf numFmtId="0" fontId="0" fillId="0" borderId="0" xfId="0" applyFont="1" applyAlignment="1">
      <alignment vertical="center"/>
    </xf>
    <xf numFmtId="38" fontId="0" fillId="0" borderId="10" xfId="0" applyNumberFormat="1" applyFont="1" applyBorder="1" applyAlignment="1" applyProtection="1">
      <alignment horizontal="center" vertical="center"/>
      <protection/>
    </xf>
    <xf numFmtId="179" fontId="0" fillId="0" borderId="13" xfId="0" applyNumberFormat="1" applyFont="1" applyBorder="1" applyAlignment="1" applyProtection="1">
      <alignment vertical="center"/>
      <protection/>
    </xf>
    <xf numFmtId="180" fontId="0" fillId="0" borderId="13" xfId="0" applyNumberFormat="1" applyFont="1" applyBorder="1" applyAlignment="1" applyProtection="1">
      <alignment vertical="center"/>
      <protection/>
    </xf>
    <xf numFmtId="179" fontId="0" fillId="0" borderId="14" xfId="0" applyNumberFormat="1" applyFont="1" applyBorder="1" applyAlignment="1" applyProtection="1">
      <alignment vertical="center"/>
      <protection/>
    </xf>
    <xf numFmtId="179" fontId="0" fillId="0" borderId="0" xfId="0" applyNumberFormat="1" applyFont="1" applyBorder="1" applyAlignment="1" applyProtection="1">
      <alignment vertical="center"/>
      <protection/>
    </xf>
    <xf numFmtId="179" fontId="0" fillId="0" borderId="0" xfId="0" applyNumberFormat="1" applyFont="1" applyAlignment="1" applyProtection="1">
      <alignment vertical="center"/>
      <protection/>
    </xf>
    <xf numFmtId="38" fontId="0" fillId="0" borderId="14" xfId="0" applyNumberFormat="1" applyBorder="1" applyAlignment="1" applyProtection="1">
      <alignment horizontal="center" vertical="center"/>
      <protection/>
    </xf>
    <xf numFmtId="179" fontId="0" fillId="0" borderId="16" xfId="0" applyNumberFormat="1" applyFont="1" applyBorder="1" applyAlignment="1" applyProtection="1">
      <alignment vertical="center"/>
      <protection/>
    </xf>
    <xf numFmtId="183" fontId="8" fillId="0" borderId="0" xfId="0" applyNumberFormat="1" applyFont="1" applyAlignment="1" applyProtection="1">
      <alignment vertical="center"/>
      <protection/>
    </xf>
    <xf numFmtId="183" fontId="8" fillId="0" borderId="15" xfId="0" applyNumberFormat="1" applyFont="1" applyBorder="1" applyAlignment="1" applyProtection="1">
      <alignment vertical="center"/>
      <protection/>
    </xf>
    <xf numFmtId="183" fontId="8" fillId="0" borderId="13" xfId="0" applyNumberFormat="1" applyFont="1" applyBorder="1" applyAlignment="1" applyProtection="1">
      <alignment vertical="center"/>
      <protection/>
    </xf>
    <xf numFmtId="183" fontId="0" fillId="0" borderId="0" xfId="0" applyNumberFormat="1" applyAlignment="1" applyProtection="1">
      <alignment vertical="center"/>
      <protection locked="0"/>
    </xf>
    <xf numFmtId="183" fontId="0" fillId="0" borderId="13" xfId="0" applyNumberFormat="1" applyBorder="1" applyAlignment="1" applyProtection="1">
      <alignment vertical="center"/>
      <protection locked="0"/>
    </xf>
    <xf numFmtId="183" fontId="0" fillId="0" borderId="15" xfId="0" applyNumberFormat="1" applyBorder="1" applyAlignment="1" applyProtection="1">
      <alignment vertical="center"/>
      <protection locked="0"/>
    </xf>
    <xf numFmtId="183" fontId="8" fillId="0" borderId="14" xfId="0" applyNumberFormat="1" applyFont="1" applyBorder="1" applyAlignment="1" applyProtection="1">
      <alignment vertical="center"/>
      <protection/>
    </xf>
    <xf numFmtId="179" fontId="0" fillId="0" borderId="16" xfId="0" applyNumberFormat="1" applyBorder="1" applyAlignment="1" applyProtection="1">
      <alignment vertical="center"/>
      <protection locked="0"/>
    </xf>
    <xf numFmtId="179" fontId="0" fillId="0" borderId="10" xfId="0" applyNumberFormat="1" applyBorder="1" applyAlignment="1" applyProtection="1">
      <alignment vertical="center"/>
      <protection locked="0"/>
    </xf>
    <xf numFmtId="179" fontId="0" fillId="0" borderId="13" xfId="0" applyNumberFormat="1" applyBorder="1" applyAlignment="1" applyProtection="1">
      <alignment horizontal="right" vertical="center"/>
      <protection/>
    </xf>
    <xf numFmtId="179" fontId="0" fillId="0" borderId="14" xfId="0" applyNumberFormat="1" applyBorder="1" applyAlignment="1" applyProtection="1">
      <alignment horizontal="right" vertical="center"/>
      <protection/>
    </xf>
    <xf numFmtId="179" fontId="0" fillId="0" borderId="15" xfId="0" applyNumberFormat="1" applyBorder="1" applyAlignment="1" applyProtection="1">
      <alignment horizontal="right" vertical="center"/>
      <protection/>
    </xf>
    <xf numFmtId="179" fontId="0" fillId="0" borderId="0" xfId="0" applyNumberFormat="1" applyFont="1" applyBorder="1" applyAlignment="1" applyProtection="1">
      <alignment horizontal="right" vertical="center"/>
      <protection/>
    </xf>
    <xf numFmtId="38" fontId="0" fillId="0" borderId="15" xfId="0" applyNumberFormat="1" applyBorder="1" applyAlignment="1">
      <alignment vertical="center"/>
    </xf>
    <xf numFmtId="179" fontId="0" fillId="0" borderId="15" xfId="0" applyNumberFormat="1" applyBorder="1" applyAlignment="1" applyProtection="1">
      <alignment vertical="center"/>
      <protection/>
    </xf>
    <xf numFmtId="179" fontId="0" fillId="0" borderId="15" xfId="0" applyNumberFormat="1" applyFont="1" applyBorder="1" applyAlignment="1" applyProtection="1">
      <alignment vertical="center"/>
      <protection/>
    </xf>
    <xf numFmtId="38" fontId="0" fillId="0" borderId="14" xfId="0" applyNumberFormat="1" applyBorder="1" applyAlignment="1">
      <alignment vertical="center"/>
    </xf>
    <xf numFmtId="179" fontId="0" fillId="0" borderId="15" xfId="0" applyNumberFormat="1" applyBorder="1" applyAlignment="1">
      <alignment vertical="center"/>
    </xf>
    <xf numFmtId="38" fontId="0" fillId="0" borderId="17" xfId="0" applyNumberFormat="1" applyFont="1" applyBorder="1" applyAlignment="1" applyProtection="1">
      <alignment horizontal="center" vertical="center"/>
      <protection/>
    </xf>
    <xf numFmtId="179" fontId="0" fillId="0" borderId="0" xfId="0" applyNumberFormat="1" applyBorder="1" applyAlignment="1">
      <alignment vertical="center"/>
    </xf>
    <xf numFmtId="38" fontId="0" fillId="0" borderId="0" xfId="0" applyNumberFormat="1" applyFill="1" applyAlignment="1" applyProtection="1">
      <alignment vertical="center"/>
      <protection/>
    </xf>
    <xf numFmtId="38" fontId="8" fillId="0" borderId="0" xfId="0" applyNumberFormat="1" applyFont="1" applyFill="1" applyAlignment="1" applyProtection="1">
      <alignment vertical="center"/>
      <protection/>
    </xf>
    <xf numFmtId="179" fontId="0" fillId="0" borderId="14" xfId="0" applyNumberFormat="1" applyBorder="1" applyAlignment="1">
      <alignment vertical="center"/>
    </xf>
    <xf numFmtId="179" fontId="0" fillId="0" borderId="13" xfId="0" applyNumberFormat="1" applyFont="1" applyBorder="1" applyAlignment="1" applyProtection="1">
      <alignment vertical="center"/>
      <protection locked="0"/>
    </xf>
    <xf numFmtId="179" fontId="0" fillId="0" borderId="16" xfId="0" applyNumberFormat="1" applyFont="1" applyBorder="1" applyAlignment="1" applyProtection="1">
      <alignment vertical="center"/>
      <protection locked="0"/>
    </xf>
    <xf numFmtId="179" fontId="8" fillId="0" borderId="15" xfId="0" applyNumberFormat="1" applyFont="1" applyBorder="1" applyAlignment="1" applyProtection="1">
      <alignment vertical="center"/>
      <protection locked="0"/>
    </xf>
    <xf numFmtId="179" fontId="8" fillId="0" borderId="14" xfId="0" applyNumberFormat="1" applyFont="1" applyBorder="1" applyAlignment="1" applyProtection="1">
      <alignment vertical="center"/>
      <protection locked="0"/>
    </xf>
    <xf numFmtId="38" fontId="0" fillId="0" borderId="0" xfId="0" applyNumberFormat="1" applyFont="1" applyFill="1" applyAlignment="1" applyProtection="1">
      <alignment vertical="center"/>
      <protection/>
    </xf>
    <xf numFmtId="179" fontId="0" fillId="0" borderId="13" xfId="0" applyNumberFormat="1" applyFont="1" applyBorder="1" applyAlignment="1" applyProtection="1">
      <alignment horizontal="right" vertical="center"/>
      <protection/>
    </xf>
    <xf numFmtId="179" fontId="0" fillId="0" borderId="14" xfId="0" applyNumberFormat="1" applyFont="1" applyBorder="1" applyAlignment="1" applyProtection="1">
      <alignment horizontal="right" vertical="center"/>
      <protection/>
    </xf>
    <xf numFmtId="179" fontId="0" fillId="0" borderId="15" xfId="0" applyNumberFormat="1" applyFont="1" applyBorder="1" applyAlignment="1" applyProtection="1">
      <alignment horizontal="right" vertical="center"/>
      <protection/>
    </xf>
    <xf numFmtId="179" fontId="0" fillId="0" borderId="13" xfId="0" applyNumberFormat="1" applyFont="1" applyBorder="1" applyAlignment="1">
      <alignment vertical="center"/>
    </xf>
    <xf numFmtId="179" fontId="0" fillId="0" borderId="0" xfId="0" applyNumberFormat="1" applyFont="1" applyAlignment="1">
      <alignment vertical="center"/>
    </xf>
    <xf numFmtId="180" fontId="0" fillId="0" borderId="13" xfId="0" applyNumberFormat="1" applyFont="1" applyBorder="1" applyAlignment="1" applyProtection="1">
      <alignment horizontal="right" vertical="center"/>
      <protection/>
    </xf>
    <xf numFmtId="180" fontId="0" fillId="0" borderId="13" xfId="0" applyNumberFormat="1" applyBorder="1" applyAlignment="1" applyProtection="1">
      <alignment horizontal="right" vertical="center"/>
      <protection/>
    </xf>
    <xf numFmtId="179" fontId="0" fillId="0" borderId="18" xfId="0" applyNumberFormat="1" applyFont="1" applyBorder="1" applyAlignment="1" applyProtection="1">
      <alignment vertical="center"/>
      <protection/>
    </xf>
    <xf numFmtId="179" fontId="0" fillId="0" borderId="17" xfId="0" applyNumberFormat="1" applyFont="1" applyBorder="1" applyAlignment="1" applyProtection="1">
      <alignment vertical="center"/>
      <protection/>
    </xf>
    <xf numFmtId="179" fontId="0" fillId="0" borderId="15" xfId="0" applyNumberFormat="1" applyFont="1" applyBorder="1" applyAlignment="1" applyProtection="1">
      <alignment vertical="center"/>
      <protection locked="0"/>
    </xf>
    <xf numFmtId="179" fontId="0" fillId="0" borderId="14" xfId="0" applyNumberFormat="1" applyFont="1" applyBorder="1" applyAlignment="1" applyProtection="1">
      <alignment vertical="center"/>
      <protection locked="0"/>
    </xf>
    <xf numFmtId="0" fontId="0" fillId="0" borderId="19" xfId="0" applyBorder="1" applyAlignment="1">
      <alignment horizontal="left" vertical="center"/>
    </xf>
    <xf numFmtId="38" fontId="7" fillId="0" borderId="0" xfId="0" applyNumberFormat="1" applyFont="1" applyAlignment="1" applyProtection="1">
      <alignment horizontal="center" vertical="center"/>
      <protection/>
    </xf>
    <xf numFmtId="38" fontId="0" fillId="0" borderId="11" xfId="0" applyNumberFormat="1" applyBorder="1" applyAlignment="1" applyProtection="1">
      <alignment horizontal="center" vertical="center"/>
      <protection/>
    </xf>
    <xf numFmtId="38" fontId="0" fillId="0" borderId="12" xfId="0" applyNumberFormat="1" applyBorder="1" applyAlignment="1" applyProtection="1">
      <alignment horizontal="center" vertical="center"/>
      <protection/>
    </xf>
    <xf numFmtId="0" fontId="0" fillId="0" borderId="10" xfId="0" applyBorder="1" applyAlignment="1" applyProtection="1">
      <alignment horizontal="left"/>
      <protection/>
    </xf>
    <xf numFmtId="38" fontId="0" fillId="0" borderId="20" xfId="0" applyNumberFormat="1" applyBorder="1" applyAlignment="1" applyProtection="1">
      <alignment horizontal="center" vertical="center" wrapText="1"/>
      <protection/>
    </xf>
    <xf numFmtId="38" fontId="0" fillId="0" borderId="14" xfId="0" applyNumberFormat="1" applyBorder="1" applyAlignment="1" applyProtection="1">
      <alignment horizontal="center" vertical="center"/>
      <protection/>
    </xf>
    <xf numFmtId="38" fontId="0" fillId="0" borderId="21" xfId="0" applyNumberFormat="1" applyBorder="1" applyAlignment="1" applyProtection="1">
      <alignment horizontal="center" vertical="center"/>
      <protection/>
    </xf>
    <xf numFmtId="38" fontId="0" fillId="0" borderId="22" xfId="0" applyNumberFormat="1" applyBorder="1" applyAlignment="1" applyProtection="1">
      <alignment horizontal="distributed" vertical="center" wrapText="1"/>
      <protection/>
    </xf>
    <xf numFmtId="38" fontId="0" fillId="0" borderId="20" xfId="0" applyNumberFormat="1" applyBorder="1" applyAlignment="1" applyProtection="1">
      <alignment horizontal="distributed" vertical="center" wrapText="1"/>
      <protection/>
    </xf>
    <xf numFmtId="38" fontId="0" fillId="0" borderId="13" xfId="0" applyNumberFormat="1" applyBorder="1" applyAlignment="1" applyProtection="1">
      <alignment horizontal="distributed" vertical="center" wrapText="1"/>
      <protection/>
    </xf>
    <xf numFmtId="38" fontId="0" fillId="0" borderId="14" xfId="0" applyNumberFormat="1" applyBorder="1" applyAlignment="1" applyProtection="1">
      <alignment horizontal="distributed" vertical="center" wrapText="1"/>
      <protection/>
    </xf>
    <xf numFmtId="38" fontId="0" fillId="0" borderId="11" xfId="0" applyNumberFormat="1" applyBorder="1" applyAlignment="1" applyProtection="1">
      <alignment horizontal="distributed" vertical="center" wrapText="1"/>
      <protection/>
    </xf>
    <xf numFmtId="38" fontId="0" fillId="0" borderId="21" xfId="0" applyNumberFormat="1" applyBorder="1" applyAlignment="1" applyProtection="1">
      <alignment horizontal="distributed" vertical="center" wrapText="1"/>
      <protection/>
    </xf>
    <xf numFmtId="38" fontId="0" fillId="0" borderId="23" xfId="0" applyNumberFormat="1" applyBorder="1" applyAlignment="1" applyProtection="1">
      <alignment horizontal="center" vertical="center"/>
      <protection/>
    </xf>
    <xf numFmtId="38" fontId="0" fillId="0" borderId="15" xfId="0" applyNumberFormat="1" applyBorder="1" applyAlignment="1" applyProtection="1">
      <alignment horizontal="center" vertical="center"/>
      <protection/>
    </xf>
    <xf numFmtId="38" fontId="0" fillId="0" borderId="24" xfId="0" applyNumberFormat="1" applyBorder="1" applyAlignment="1" applyProtection="1">
      <alignment horizontal="center" vertical="center"/>
      <protection/>
    </xf>
    <xf numFmtId="38" fontId="0" fillId="0" borderId="25" xfId="0" applyNumberFormat="1" applyBorder="1" applyAlignment="1" applyProtection="1">
      <alignment horizontal="distributed" vertical="center"/>
      <protection/>
    </xf>
    <xf numFmtId="38" fontId="0" fillId="0" borderId="11" xfId="0" applyNumberFormat="1" applyBorder="1" applyAlignment="1" applyProtection="1">
      <alignment horizontal="distributed" vertical="center"/>
      <protection/>
    </xf>
    <xf numFmtId="38" fontId="0" fillId="0" borderId="25" xfId="0" applyNumberFormat="1" applyBorder="1" applyAlignment="1" applyProtection="1">
      <alignment horizontal="center" vertical="center"/>
      <protection/>
    </xf>
    <xf numFmtId="38" fontId="0" fillId="0" borderId="0" xfId="0" applyNumberFormat="1" applyAlignment="1">
      <alignment horizontal="left" vertical="center"/>
    </xf>
    <xf numFmtId="0" fontId="0" fillId="0" borderId="19" xfId="0" applyBorder="1" applyAlignment="1">
      <alignment vertical="center"/>
    </xf>
    <xf numFmtId="38" fontId="0" fillId="0" borderId="19" xfId="0" applyNumberFormat="1" applyBorder="1" applyAlignment="1">
      <alignment vertical="center"/>
    </xf>
    <xf numFmtId="38" fontId="0" fillId="0" borderId="0" xfId="0" applyNumberForma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I91"/>
  <sheetViews>
    <sheetView tabSelected="1" view="pageBreakPreview" zoomScaleSheetLayoutView="100" zoomScalePageLayoutView="0" workbookViewId="0" topLeftCell="A1">
      <pane xSplit="2" ySplit="7" topLeftCell="C8" activePane="bottomRight" state="frozen"/>
      <selection pane="topLeft" activeCell="C19" sqref="C19"/>
      <selection pane="topRight" activeCell="C19" sqref="C19"/>
      <selection pane="bottomLeft" activeCell="C19" sqref="C19"/>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76</v>
      </c>
    </row>
    <row r="2" spans="2:9" s="1" customFormat="1" ht="14.25">
      <c r="B2" s="82" t="s">
        <v>71</v>
      </c>
      <c r="C2" s="82"/>
      <c r="D2" s="82"/>
      <c r="E2" s="82"/>
      <c r="F2" s="82"/>
      <c r="G2" s="82"/>
      <c r="H2" s="82"/>
      <c r="I2" s="82"/>
    </row>
    <row r="3" spans="2:9" s="4" customFormat="1" ht="9">
      <c r="B3" s="5"/>
      <c r="C3" s="5"/>
      <c r="D3" s="5"/>
      <c r="E3" s="5"/>
      <c r="F3" s="5"/>
      <c r="G3" s="5"/>
      <c r="H3" s="5"/>
      <c r="I3" s="5"/>
    </row>
    <row r="4" spans="2:9" s="6" customFormat="1" ht="9.75" thickBot="1">
      <c r="B4" s="7"/>
      <c r="C4" s="85" t="s">
        <v>62</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40"/>
      <c r="C8" s="55"/>
      <c r="D8" s="12" t="s">
        <v>2</v>
      </c>
      <c r="E8" s="10"/>
      <c r="F8" s="11"/>
      <c r="G8" s="13"/>
      <c r="H8" s="12"/>
      <c r="I8" s="13"/>
    </row>
    <row r="9" spans="2:9" s="4" customFormat="1" ht="9">
      <c r="B9" s="62" t="s">
        <v>97</v>
      </c>
      <c r="C9" s="56">
        <v>1002</v>
      </c>
      <c r="D9" s="15">
        <v>73.25349301397206</v>
      </c>
      <c r="E9" s="16">
        <v>734</v>
      </c>
      <c r="F9" s="14">
        <v>719</v>
      </c>
      <c r="G9" s="14">
        <v>23</v>
      </c>
      <c r="H9" s="14">
        <v>92</v>
      </c>
      <c r="I9" s="14">
        <v>4</v>
      </c>
    </row>
    <row r="10" spans="2:9" s="4" customFormat="1" ht="9">
      <c r="B10" s="62" t="s">
        <v>98</v>
      </c>
      <c r="C10" s="56">
        <v>1314</v>
      </c>
      <c r="D10" s="15">
        <v>68.2648401826484</v>
      </c>
      <c r="E10" s="16">
        <v>897</v>
      </c>
      <c r="F10" s="14">
        <v>854</v>
      </c>
      <c r="G10" s="14">
        <v>31</v>
      </c>
      <c r="H10" s="14">
        <v>94</v>
      </c>
      <c r="I10" s="14">
        <v>5</v>
      </c>
    </row>
    <row r="11" spans="2:9" s="4" customFormat="1" ht="9">
      <c r="B11" s="62" t="s">
        <v>103</v>
      </c>
      <c r="C11" s="56">
        <v>1649</v>
      </c>
      <c r="D11" s="15">
        <v>61.855670103092784</v>
      </c>
      <c r="E11" s="16">
        <v>1020</v>
      </c>
      <c r="F11" s="14">
        <v>993</v>
      </c>
      <c r="G11" s="14">
        <v>31</v>
      </c>
      <c r="H11" s="14">
        <v>89</v>
      </c>
      <c r="I11" s="14">
        <v>3</v>
      </c>
    </row>
    <row r="12" spans="2:9" s="4" customFormat="1" ht="9">
      <c r="B12" s="69" t="s">
        <v>99</v>
      </c>
      <c r="C12" s="57">
        <v>1786</v>
      </c>
      <c r="D12" s="36">
        <v>57.33482642777156</v>
      </c>
      <c r="E12" s="37">
        <v>1024</v>
      </c>
      <c r="F12" s="35">
        <v>982</v>
      </c>
      <c r="G12" s="35">
        <v>35</v>
      </c>
      <c r="H12" s="35">
        <v>124</v>
      </c>
      <c r="I12" s="35">
        <v>6</v>
      </c>
    </row>
    <row r="13" spans="2:9" s="4" customFormat="1" ht="9">
      <c r="B13" s="69" t="s">
        <v>100</v>
      </c>
      <c r="C13" s="57">
        <v>2335</v>
      </c>
      <c r="D13" s="36">
        <v>47.79443254817987</v>
      </c>
      <c r="E13" s="37">
        <v>1116</v>
      </c>
      <c r="F13" s="35">
        <v>1094</v>
      </c>
      <c r="G13" s="35">
        <v>46</v>
      </c>
      <c r="H13" s="35">
        <v>105</v>
      </c>
      <c r="I13" s="35">
        <v>7</v>
      </c>
    </row>
    <row r="14" spans="2:9" s="4" customFormat="1" ht="9">
      <c r="B14" s="69" t="s">
        <v>101</v>
      </c>
      <c r="C14" s="57">
        <v>2436</v>
      </c>
      <c r="D14" s="36">
        <v>53.94088669950739</v>
      </c>
      <c r="E14" s="37">
        <v>1314</v>
      </c>
      <c r="F14" s="35">
        <v>1134</v>
      </c>
      <c r="G14" s="35">
        <v>48</v>
      </c>
      <c r="H14" s="35">
        <v>121</v>
      </c>
      <c r="I14" s="35">
        <v>15</v>
      </c>
    </row>
    <row r="15" spans="2:9" s="4" customFormat="1" ht="9">
      <c r="B15" s="69" t="s">
        <v>102</v>
      </c>
      <c r="C15" s="57">
        <v>2865</v>
      </c>
      <c r="D15" s="36">
        <v>48.93542757417103</v>
      </c>
      <c r="E15" s="37">
        <v>1402</v>
      </c>
      <c r="F15" s="35">
        <v>1310</v>
      </c>
      <c r="G15" s="35">
        <v>65</v>
      </c>
      <c r="H15" s="35">
        <v>106</v>
      </c>
      <c r="I15" s="35">
        <v>15</v>
      </c>
    </row>
    <row r="16" spans="2:9" s="22" customFormat="1" ht="9">
      <c r="B16" s="69" t="s">
        <v>105</v>
      </c>
      <c r="C16" s="57">
        <v>2776</v>
      </c>
      <c r="D16" s="36">
        <v>52.521613832853035</v>
      </c>
      <c r="E16" s="37">
        <v>1458</v>
      </c>
      <c r="F16" s="35">
        <v>1356</v>
      </c>
      <c r="G16" s="35">
        <v>55</v>
      </c>
      <c r="H16" s="35">
        <v>130</v>
      </c>
      <c r="I16" s="35">
        <v>6</v>
      </c>
    </row>
    <row r="17" spans="2:9" s="22" customFormat="1" ht="9">
      <c r="B17" s="69" t="s">
        <v>104</v>
      </c>
      <c r="C17" s="57">
        <v>2205</v>
      </c>
      <c r="D17" s="36">
        <v>60.22675736961452</v>
      </c>
      <c r="E17" s="37">
        <v>1328</v>
      </c>
      <c r="F17" s="35">
        <v>1255</v>
      </c>
      <c r="G17" s="35">
        <v>60</v>
      </c>
      <c r="H17" s="35">
        <v>102</v>
      </c>
      <c r="I17" s="35">
        <v>16</v>
      </c>
    </row>
    <row r="18" spans="2:9" s="22" customFormat="1" ht="9">
      <c r="B18" s="63" t="s">
        <v>106</v>
      </c>
      <c r="C18" s="29">
        <f>SUM('A-b-(2):A-b-(6)'!C18)</f>
        <v>1896</v>
      </c>
      <c r="D18" s="24">
        <f>E18/C18*100</f>
        <v>63.34388185654009</v>
      </c>
      <c r="E18" s="25">
        <f>SUM('A-b-(2):A-b-(6)'!E18)</f>
        <v>1201</v>
      </c>
      <c r="F18" s="23">
        <f>SUM('A-b-(2):A-b-(6)'!F18)</f>
        <v>1107</v>
      </c>
      <c r="G18" s="23">
        <f>SUM('A-b-(2):A-b-(6)'!G18)</f>
        <v>69</v>
      </c>
      <c r="H18" s="23">
        <f>SUM('A-b-(2):A-b-(6)'!H18)</f>
        <v>77</v>
      </c>
      <c r="I18" s="23">
        <f>SUM('A-b-(2):A-b-(6)'!I18)</f>
        <v>10</v>
      </c>
    </row>
    <row r="19" spans="2:9" s="4" customFormat="1" ht="9">
      <c r="B19" s="58"/>
      <c r="C19" s="59"/>
      <c r="D19" s="14"/>
      <c r="E19" s="64"/>
      <c r="F19" s="59"/>
      <c r="G19" s="59"/>
      <c r="H19" s="59"/>
      <c r="I19" s="61"/>
    </row>
    <row r="20" spans="2:9" s="22" customFormat="1" ht="10.5" customHeight="1">
      <c r="B20" s="27" t="s">
        <v>3</v>
      </c>
      <c r="C20" s="29">
        <f>SUM('A-b-(2):A-b-(6)'!C20)</f>
        <v>117</v>
      </c>
      <c r="D20" s="23"/>
      <c r="E20" s="25">
        <f>SUM('A-b-(2):A-b-(6)'!E20)</f>
        <v>56</v>
      </c>
      <c r="F20" s="29">
        <f>SUM('A-b-(2):A-b-(6)'!F20)</f>
        <v>47</v>
      </c>
      <c r="G20" s="29">
        <f>SUM('A-b-(2):A-b-(6)'!G20)</f>
        <v>3</v>
      </c>
      <c r="H20" s="29">
        <f>SUM('A-b-(2):A-b-(6)'!H20)</f>
        <v>0</v>
      </c>
      <c r="I20" s="23">
        <f>SUM('A-b-(2):A-b-(6)'!I20)</f>
        <v>0</v>
      </c>
    </row>
    <row r="21" spans="2:9" s="4" customFormat="1" ht="10.5" customHeight="1">
      <c r="B21" s="40" t="s">
        <v>4</v>
      </c>
      <c r="C21" s="57">
        <f>SUM('A-b-(2):A-b-(6)'!C21)</f>
        <v>94</v>
      </c>
      <c r="D21" s="35"/>
      <c r="E21" s="37">
        <f>SUM('A-b-(2):A-b-(6)'!E21)</f>
        <v>44</v>
      </c>
      <c r="F21" s="57">
        <f>SUM('A-b-(2):A-b-(6)'!F21)</f>
        <v>34</v>
      </c>
      <c r="G21" s="57">
        <f>SUM('A-b-(2):A-b-(6)'!G21)</f>
        <v>2</v>
      </c>
      <c r="H21" s="57">
        <f>SUM('A-b-(2):A-b-(6)'!H21)</f>
        <v>0</v>
      </c>
      <c r="I21" s="35">
        <f>SUM('A-b-(2):A-b-(6)'!I21)</f>
        <v>0</v>
      </c>
    </row>
    <row r="22" spans="2:9" s="4" customFormat="1" ht="10.5" customHeight="1">
      <c r="B22" s="40" t="s">
        <v>5</v>
      </c>
      <c r="C22" s="57">
        <f>SUM('A-b-(2):A-b-(6)'!C22)</f>
        <v>7</v>
      </c>
      <c r="D22" s="35"/>
      <c r="E22" s="37">
        <f>SUM('A-b-(2):A-b-(6)'!E22)</f>
        <v>5</v>
      </c>
      <c r="F22" s="57">
        <f>SUM('A-b-(2):A-b-(6)'!F22)</f>
        <v>6</v>
      </c>
      <c r="G22" s="57">
        <f>SUM('A-b-(2):A-b-(6)'!G22)</f>
        <v>0</v>
      </c>
      <c r="H22" s="57">
        <f>SUM('A-b-(2):A-b-(6)'!H22)</f>
        <v>0</v>
      </c>
      <c r="I22" s="35">
        <f>SUM('A-b-(2):A-b-(6)'!I22)</f>
        <v>0</v>
      </c>
    </row>
    <row r="23" spans="2:9" s="4" customFormat="1" ht="10.5" customHeight="1">
      <c r="B23" s="40" t="s">
        <v>6</v>
      </c>
      <c r="C23" s="57">
        <f>SUM('A-b-(2):A-b-(6)'!C23)</f>
        <v>2</v>
      </c>
      <c r="D23" s="35"/>
      <c r="E23" s="37">
        <f>SUM('A-b-(2):A-b-(6)'!E23)</f>
        <v>0</v>
      </c>
      <c r="F23" s="57">
        <f>SUM('A-b-(2):A-b-(6)'!F23)</f>
        <v>0</v>
      </c>
      <c r="G23" s="57">
        <f>SUM('A-b-(2):A-b-(6)'!G23)</f>
        <v>0</v>
      </c>
      <c r="H23" s="57">
        <f>SUM('A-b-(2):A-b-(6)'!H23)</f>
        <v>0</v>
      </c>
      <c r="I23" s="35">
        <f>SUM('A-b-(2):A-b-(6)'!I23)</f>
        <v>0</v>
      </c>
    </row>
    <row r="24" spans="2:9" s="4" customFormat="1" ht="10.5" customHeight="1">
      <c r="B24" s="40" t="s">
        <v>7</v>
      </c>
      <c r="C24" s="57">
        <f>SUM('A-b-(2):A-b-(6)'!C24)</f>
        <v>8</v>
      </c>
      <c r="D24" s="35"/>
      <c r="E24" s="37">
        <f>SUM('A-b-(2):A-b-(6)'!E24)</f>
        <v>3</v>
      </c>
      <c r="F24" s="57">
        <f>SUM('A-b-(2):A-b-(6)'!F24)</f>
        <v>3</v>
      </c>
      <c r="G24" s="57">
        <f>SUM('A-b-(2):A-b-(6)'!G24)</f>
        <v>0</v>
      </c>
      <c r="H24" s="57">
        <f>SUM('A-b-(2):A-b-(6)'!H24)</f>
        <v>0</v>
      </c>
      <c r="I24" s="35">
        <f>SUM('A-b-(2):A-b-(6)'!I24)</f>
        <v>0</v>
      </c>
    </row>
    <row r="25" spans="2:9" s="4" customFormat="1" ht="10.5" customHeight="1">
      <c r="B25" s="40" t="s">
        <v>8</v>
      </c>
      <c r="C25" s="57">
        <f>SUM('A-b-(2):A-b-(6)'!C25)</f>
        <v>6</v>
      </c>
      <c r="D25" s="35"/>
      <c r="E25" s="37">
        <f>SUM('A-b-(2):A-b-(6)'!E25)</f>
        <v>4</v>
      </c>
      <c r="F25" s="57">
        <f>SUM('A-b-(2):A-b-(6)'!F25)</f>
        <v>4</v>
      </c>
      <c r="G25" s="57">
        <f>SUM('A-b-(2):A-b-(6)'!G25)</f>
        <v>1</v>
      </c>
      <c r="H25" s="57">
        <f>SUM('A-b-(2):A-b-(6)'!H25)</f>
        <v>0</v>
      </c>
      <c r="I25" s="35">
        <f>SUM('A-b-(2):A-b-(6)'!I25)</f>
        <v>0</v>
      </c>
    </row>
    <row r="26" spans="2:9" s="22" customFormat="1" ht="10.5" customHeight="1">
      <c r="B26" s="27" t="s">
        <v>9</v>
      </c>
      <c r="C26" s="29">
        <f>SUM('A-b-(2):A-b-(6)'!C26)</f>
        <v>84</v>
      </c>
      <c r="D26" s="23"/>
      <c r="E26" s="25">
        <f>SUM('A-b-(2):A-b-(6)'!E26)</f>
        <v>61</v>
      </c>
      <c r="F26" s="29">
        <f>SUM('A-b-(2):A-b-(6)'!F26)</f>
        <v>64</v>
      </c>
      <c r="G26" s="29">
        <f>SUM('A-b-(2):A-b-(6)'!G26)</f>
        <v>2</v>
      </c>
      <c r="H26" s="29">
        <f>SUM('A-b-(2):A-b-(6)'!H26)</f>
        <v>7</v>
      </c>
      <c r="I26" s="23">
        <f>SUM('A-b-(2):A-b-(6)'!I26)</f>
        <v>1</v>
      </c>
    </row>
    <row r="27" spans="2:9" s="4" customFormat="1" ht="10.5" customHeight="1">
      <c r="B27" s="40" t="s">
        <v>10</v>
      </c>
      <c r="C27" s="57">
        <f>SUM('A-b-(2):A-b-(6)'!C27)</f>
        <v>5</v>
      </c>
      <c r="D27" s="35"/>
      <c r="E27" s="37">
        <f>SUM('A-b-(2):A-b-(6)'!E27)</f>
        <v>6</v>
      </c>
      <c r="F27" s="57">
        <f>SUM('A-b-(2):A-b-(6)'!F27)</f>
        <v>7</v>
      </c>
      <c r="G27" s="57">
        <f>SUM('A-b-(2):A-b-(6)'!G27)</f>
        <v>0</v>
      </c>
      <c r="H27" s="57">
        <f>SUM('A-b-(2):A-b-(6)'!H27)</f>
        <v>1</v>
      </c>
      <c r="I27" s="35">
        <f>SUM('A-b-(2):A-b-(6)'!I27)</f>
        <v>0</v>
      </c>
    </row>
    <row r="28" spans="2:9" s="4" customFormat="1" ht="10.5" customHeight="1">
      <c r="B28" s="40" t="s">
        <v>11</v>
      </c>
      <c r="C28" s="57">
        <f>SUM('A-b-(2):A-b-(6)'!C28)</f>
        <v>10</v>
      </c>
      <c r="D28" s="35"/>
      <c r="E28" s="37">
        <f>SUM('A-b-(2):A-b-(6)'!E28)</f>
        <v>11</v>
      </c>
      <c r="F28" s="57">
        <f>SUM('A-b-(2):A-b-(6)'!F28)</f>
        <v>10</v>
      </c>
      <c r="G28" s="57">
        <f>SUM('A-b-(2):A-b-(6)'!G28)</f>
        <v>0</v>
      </c>
      <c r="H28" s="57">
        <f>SUM('A-b-(2):A-b-(6)'!H28)</f>
        <v>1</v>
      </c>
      <c r="I28" s="35">
        <f>SUM('A-b-(2):A-b-(6)'!I28)</f>
        <v>0</v>
      </c>
    </row>
    <row r="29" spans="2:9" s="4" customFormat="1" ht="10.5" customHeight="1">
      <c r="B29" s="40" t="s">
        <v>12</v>
      </c>
      <c r="C29" s="57">
        <f>SUM('A-b-(2):A-b-(6)'!C29)</f>
        <v>31</v>
      </c>
      <c r="D29" s="35"/>
      <c r="E29" s="37">
        <f>SUM('A-b-(2):A-b-(6)'!E29)</f>
        <v>24</v>
      </c>
      <c r="F29" s="57">
        <f>SUM('A-b-(2):A-b-(6)'!F29)</f>
        <v>27</v>
      </c>
      <c r="G29" s="57">
        <f>SUM('A-b-(2):A-b-(6)'!G29)</f>
        <v>1</v>
      </c>
      <c r="H29" s="57">
        <f>SUM('A-b-(2):A-b-(6)'!H29)</f>
        <v>3</v>
      </c>
      <c r="I29" s="35">
        <f>SUM('A-b-(2):A-b-(6)'!I29)</f>
        <v>1</v>
      </c>
    </row>
    <row r="30" spans="2:9" s="4" customFormat="1" ht="10.5" customHeight="1">
      <c r="B30" s="40" t="s">
        <v>13</v>
      </c>
      <c r="C30" s="57">
        <f>SUM('A-b-(2):A-b-(6)'!C30)</f>
        <v>9</v>
      </c>
      <c r="D30" s="35"/>
      <c r="E30" s="37">
        <f>SUM('A-b-(2):A-b-(6)'!E30)</f>
        <v>2</v>
      </c>
      <c r="F30" s="57">
        <f>SUM('A-b-(2):A-b-(6)'!F30)</f>
        <v>3</v>
      </c>
      <c r="G30" s="57">
        <f>SUM('A-b-(2):A-b-(6)'!G30)</f>
        <v>0</v>
      </c>
      <c r="H30" s="57">
        <f>SUM('A-b-(2):A-b-(6)'!H30)</f>
        <v>0</v>
      </c>
      <c r="I30" s="35">
        <f>SUM('A-b-(2):A-b-(6)'!I30)</f>
        <v>0</v>
      </c>
    </row>
    <row r="31" spans="2:9" s="4" customFormat="1" ht="10.5" customHeight="1">
      <c r="B31" s="40" t="s">
        <v>14</v>
      </c>
      <c r="C31" s="57">
        <f>SUM('A-b-(2):A-b-(6)'!C31)</f>
        <v>8</v>
      </c>
      <c r="D31" s="35"/>
      <c r="E31" s="37">
        <f>SUM('A-b-(2):A-b-(6)'!E31)</f>
        <v>5</v>
      </c>
      <c r="F31" s="57">
        <f>SUM('A-b-(2):A-b-(6)'!F31)</f>
        <v>4</v>
      </c>
      <c r="G31" s="57">
        <f>SUM('A-b-(2):A-b-(6)'!G31)</f>
        <v>1</v>
      </c>
      <c r="H31" s="57">
        <f>SUM('A-b-(2):A-b-(6)'!H31)</f>
        <v>1</v>
      </c>
      <c r="I31" s="35">
        <f>SUM('A-b-(2):A-b-(6)'!I31)</f>
        <v>0</v>
      </c>
    </row>
    <row r="32" spans="2:9" s="4" customFormat="1" ht="10.5" customHeight="1">
      <c r="B32" s="40" t="s">
        <v>15</v>
      </c>
      <c r="C32" s="57">
        <f>SUM('A-b-(2):A-b-(6)'!C32)</f>
        <v>21</v>
      </c>
      <c r="D32" s="35"/>
      <c r="E32" s="37">
        <f>SUM('A-b-(2):A-b-(6)'!E32)</f>
        <v>13</v>
      </c>
      <c r="F32" s="57">
        <f>SUM('A-b-(2):A-b-(6)'!F32)</f>
        <v>13</v>
      </c>
      <c r="G32" s="57">
        <f>SUM('A-b-(2):A-b-(6)'!G32)</f>
        <v>0</v>
      </c>
      <c r="H32" s="57">
        <f>SUM('A-b-(2):A-b-(6)'!H32)</f>
        <v>1</v>
      </c>
      <c r="I32" s="35">
        <f>SUM('A-b-(2):A-b-(6)'!I32)</f>
        <v>0</v>
      </c>
    </row>
    <row r="33" spans="2:9" s="22" customFormat="1" ht="10.5" customHeight="1">
      <c r="B33" s="27" t="s">
        <v>16</v>
      </c>
      <c r="C33" s="29">
        <f>SUM('A-b-(2):A-b-(6)'!C33)</f>
        <v>240</v>
      </c>
      <c r="D33" s="23"/>
      <c r="E33" s="25">
        <f>SUM('A-b-(2):A-b-(6)'!E33)</f>
        <v>178</v>
      </c>
      <c r="F33" s="29">
        <f>SUM('A-b-(2):A-b-(6)'!F33)</f>
        <v>172</v>
      </c>
      <c r="G33" s="29">
        <f>SUM('A-b-(2):A-b-(6)'!G33)</f>
        <v>17</v>
      </c>
      <c r="H33" s="29">
        <f>SUM('A-b-(2):A-b-(6)'!H33)</f>
        <v>12</v>
      </c>
      <c r="I33" s="23">
        <f>SUM('A-b-(2):A-b-(6)'!I33)</f>
        <v>3</v>
      </c>
    </row>
    <row r="34" spans="2:9" s="22" customFormat="1" ht="10.5" customHeight="1">
      <c r="B34" s="27" t="s">
        <v>17</v>
      </c>
      <c r="C34" s="29">
        <f>SUM('A-b-(2):A-b-(6)'!C34)</f>
        <v>604</v>
      </c>
      <c r="D34" s="23"/>
      <c r="E34" s="25">
        <f>SUM('A-b-(2):A-b-(6)'!E34)</f>
        <v>384</v>
      </c>
      <c r="F34" s="29">
        <f>SUM('A-b-(2):A-b-(6)'!F34)</f>
        <v>329</v>
      </c>
      <c r="G34" s="29">
        <f>SUM('A-b-(2):A-b-(6)'!G34)</f>
        <v>16</v>
      </c>
      <c r="H34" s="29">
        <f>SUM('A-b-(2):A-b-(6)'!H34)</f>
        <v>25</v>
      </c>
      <c r="I34" s="23">
        <f>SUM('A-b-(2):A-b-(6)'!I34)</f>
        <v>2</v>
      </c>
    </row>
    <row r="35" spans="2:9" s="4" customFormat="1" ht="10.5" customHeight="1">
      <c r="B35" s="40" t="s">
        <v>18</v>
      </c>
      <c r="C35" s="57">
        <f>SUM('A-b-(2):A-b-(6)'!C35)</f>
        <v>70</v>
      </c>
      <c r="D35" s="35"/>
      <c r="E35" s="37">
        <f>SUM('A-b-(2):A-b-(6)'!E35)</f>
        <v>39</v>
      </c>
      <c r="F35" s="57">
        <f>SUM('A-b-(2):A-b-(6)'!F35)</f>
        <v>45</v>
      </c>
      <c r="G35" s="57">
        <f>SUM('A-b-(2):A-b-(6)'!G35)</f>
        <v>6</v>
      </c>
      <c r="H35" s="57">
        <f>SUM('A-b-(2):A-b-(6)'!H35)</f>
        <v>5</v>
      </c>
      <c r="I35" s="35">
        <f>SUM('A-b-(2):A-b-(6)'!I35)</f>
        <v>2</v>
      </c>
    </row>
    <row r="36" spans="2:9" s="4" customFormat="1" ht="10.5" customHeight="1">
      <c r="B36" s="40" t="s">
        <v>19</v>
      </c>
      <c r="C36" s="57">
        <f>SUM('A-b-(2):A-b-(6)'!C36)</f>
        <v>31</v>
      </c>
      <c r="D36" s="35"/>
      <c r="E36" s="37">
        <f>SUM('A-b-(2):A-b-(6)'!E36)</f>
        <v>13</v>
      </c>
      <c r="F36" s="57">
        <f>SUM('A-b-(2):A-b-(6)'!F36)</f>
        <v>22</v>
      </c>
      <c r="G36" s="57">
        <f>SUM('A-b-(2):A-b-(6)'!G36)</f>
        <v>1</v>
      </c>
      <c r="H36" s="57">
        <f>SUM('A-b-(2):A-b-(6)'!H36)</f>
        <v>0</v>
      </c>
      <c r="I36" s="35">
        <f>SUM('A-b-(2):A-b-(6)'!I36)</f>
        <v>0</v>
      </c>
    </row>
    <row r="37" spans="2:9" s="4" customFormat="1" ht="10.5" customHeight="1">
      <c r="B37" s="40" t="s">
        <v>20</v>
      </c>
      <c r="C37" s="57">
        <f>SUM('A-b-(2):A-b-(6)'!C37)</f>
        <v>48</v>
      </c>
      <c r="D37" s="35"/>
      <c r="E37" s="37">
        <f>SUM('A-b-(2):A-b-(6)'!E37)</f>
        <v>24</v>
      </c>
      <c r="F37" s="57">
        <f>SUM('A-b-(2):A-b-(6)'!F37)</f>
        <v>19</v>
      </c>
      <c r="G37" s="57">
        <f>SUM('A-b-(2):A-b-(6)'!G37)</f>
        <v>1</v>
      </c>
      <c r="H37" s="57">
        <f>SUM('A-b-(2):A-b-(6)'!H37)</f>
        <v>5</v>
      </c>
      <c r="I37" s="35">
        <f>SUM('A-b-(2):A-b-(6)'!I37)</f>
        <v>0</v>
      </c>
    </row>
    <row r="38" spans="2:9" s="4" customFormat="1" ht="10.5" customHeight="1">
      <c r="B38" s="40" t="s">
        <v>21</v>
      </c>
      <c r="C38" s="57">
        <f>SUM('A-b-(2):A-b-(6)'!C38)</f>
        <v>135</v>
      </c>
      <c r="D38" s="35"/>
      <c r="E38" s="37">
        <f>SUM('A-b-(2):A-b-(6)'!E38)</f>
        <v>91</v>
      </c>
      <c r="F38" s="57">
        <f>SUM('A-b-(2):A-b-(6)'!F38)</f>
        <v>66</v>
      </c>
      <c r="G38" s="57">
        <f>SUM('A-b-(2):A-b-(6)'!G38)</f>
        <v>3</v>
      </c>
      <c r="H38" s="57">
        <f>SUM('A-b-(2):A-b-(6)'!H38)</f>
        <v>4</v>
      </c>
      <c r="I38" s="35">
        <f>SUM('A-b-(2):A-b-(6)'!I38)</f>
        <v>0</v>
      </c>
    </row>
    <row r="39" spans="2:9" s="4" customFormat="1" ht="10.5" customHeight="1">
      <c r="B39" s="40" t="s">
        <v>22</v>
      </c>
      <c r="C39" s="57">
        <f>SUM('A-b-(2):A-b-(6)'!C39)</f>
        <v>116</v>
      </c>
      <c r="D39" s="35"/>
      <c r="E39" s="37">
        <f>SUM('A-b-(2):A-b-(6)'!E39)</f>
        <v>81</v>
      </c>
      <c r="F39" s="57">
        <f>SUM('A-b-(2):A-b-(6)'!F39)</f>
        <v>68</v>
      </c>
      <c r="G39" s="57">
        <f>SUM('A-b-(2):A-b-(6)'!G39)</f>
        <v>0</v>
      </c>
      <c r="H39" s="57">
        <f>SUM('A-b-(2):A-b-(6)'!H39)</f>
        <v>5</v>
      </c>
      <c r="I39" s="35">
        <f>SUM('A-b-(2):A-b-(6)'!I39)</f>
        <v>0</v>
      </c>
    </row>
    <row r="40" spans="2:9" s="4" customFormat="1" ht="10.5" customHeight="1">
      <c r="B40" s="40" t="s">
        <v>23</v>
      </c>
      <c r="C40" s="57">
        <f>SUM('A-b-(2):A-b-(6)'!C40)</f>
        <v>101</v>
      </c>
      <c r="D40" s="35"/>
      <c r="E40" s="37">
        <f>SUM('A-b-(2):A-b-(6)'!E40)</f>
        <v>78</v>
      </c>
      <c r="F40" s="57">
        <f>SUM('A-b-(2):A-b-(6)'!F40)</f>
        <v>58</v>
      </c>
      <c r="G40" s="57">
        <f>SUM('A-b-(2):A-b-(6)'!G40)</f>
        <v>4</v>
      </c>
      <c r="H40" s="57">
        <f>SUM('A-b-(2):A-b-(6)'!H40)</f>
        <v>1</v>
      </c>
      <c r="I40" s="35">
        <f>SUM('A-b-(2):A-b-(6)'!I40)</f>
        <v>0</v>
      </c>
    </row>
    <row r="41" spans="2:9" s="4" customFormat="1" ht="10.5" customHeight="1">
      <c r="B41" s="40" t="s">
        <v>24</v>
      </c>
      <c r="C41" s="57">
        <f>SUM('A-b-(2):A-b-(6)'!C41)</f>
        <v>19</v>
      </c>
      <c r="D41" s="35"/>
      <c r="E41" s="37">
        <f>SUM('A-b-(2):A-b-(6)'!E41)</f>
        <v>12</v>
      </c>
      <c r="F41" s="57">
        <f>SUM('A-b-(2):A-b-(6)'!F41)</f>
        <v>6</v>
      </c>
      <c r="G41" s="57">
        <f>SUM('A-b-(2):A-b-(6)'!G41)</f>
        <v>0</v>
      </c>
      <c r="H41" s="57">
        <f>SUM('A-b-(2):A-b-(6)'!H41)</f>
        <v>0</v>
      </c>
      <c r="I41" s="35">
        <f>SUM('A-b-(2):A-b-(6)'!I41)</f>
        <v>0</v>
      </c>
    </row>
    <row r="42" spans="2:9" s="4" customFormat="1" ht="10.5" customHeight="1">
      <c r="B42" s="40" t="s">
        <v>25</v>
      </c>
      <c r="C42" s="57">
        <f>SUM('A-b-(2):A-b-(6)'!C42)</f>
        <v>31</v>
      </c>
      <c r="D42" s="35"/>
      <c r="E42" s="37">
        <f>SUM('A-b-(2):A-b-(6)'!E42)</f>
        <v>15</v>
      </c>
      <c r="F42" s="57">
        <f>SUM('A-b-(2):A-b-(6)'!F42)</f>
        <v>9</v>
      </c>
      <c r="G42" s="57">
        <f>SUM('A-b-(2):A-b-(6)'!G42)</f>
        <v>0</v>
      </c>
      <c r="H42" s="57">
        <f>SUM('A-b-(2):A-b-(6)'!H42)</f>
        <v>0</v>
      </c>
      <c r="I42" s="35">
        <f>SUM('A-b-(2):A-b-(6)'!I42)</f>
        <v>0</v>
      </c>
    </row>
    <row r="43" spans="2:9" s="4" customFormat="1" ht="10.5" customHeight="1">
      <c r="B43" s="40" t="s">
        <v>26</v>
      </c>
      <c r="C43" s="57">
        <f>SUM('A-b-(2):A-b-(6)'!C43)</f>
        <v>15</v>
      </c>
      <c r="D43" s="35"/>
      <c r="E43" s="37">
        <f>SUM('A-b-(2):A-b-(6)'!E43)</f>
        <v>13</v>
      </c>
      <c r="F43" s="57">
        <f>SUM('A-b-(2):A-b-(6)'!F43)</f>
        <v>11</v>
      </c>
      <c r="G43" s="57">
        <f>SUM('A-b-(2):A-b-(6)'!G43)</f>
        <v>0</v>
      </c>
      <c r="H43" s="57">
        <f>SUM('A-b-(2):A-b-(6)'!H43)</f>
        <v>1</v>
      </c>
      <c r="I43" s="35">
        <f>SUM('A-b-(2):A-b-(6)'!I43)</f>
        <v>0</v>
      </c>
    </row>
    <row r="44" spans="2:9" s="4" customFormat="1" ht="10.5" customHeight="1">
      <c r="B44" s="40" t="s">
        <v>27</v>
      </c>
      <c r="C44" s="57">
        <f>SUM('A-b-(2):A-b-(6)'!C44)</f>
        <v>38</v>
      </c>
      <c r="D44" s="35"/>
      <c r="E44" s="37">
        <f>SUM('A-b-(2):A-b-(6)'!E44)</f>
        <v>18</v>
      </c>
      <c r="F44" s="57">
        <f>SUM('A-b-(2):A-b-(6)'!F44)</f>
        <v>25</v>
      </c>
      <c r="G44" s="57">
        <f>SUM('A-b-(2):A-b-(6)'!G44)</f>
        <v>1</v>
      </c>
      <c r="H44" s="57">
        <f>SUM('A-b-(2):A-b-(6)'!H44)</f>
        <v>4</v>
      </c>
      <c r="I44" s="35">
        <f>SUM('A-b-(2):A-b-(6)'!I44)</f>
        <v>0</v>
      </c>
    </row>
    <row r="45" spans="2:9" s="22" customFormat="1" ht="10.5" customHeight="1">
      <c r="B45" s="27" t="s">
        <v>28</v>
      </c>
      <c r="C45" s="29">
        <f>SUM('A-b-(2):A-b-(6)'!C45)</f>
        <v>209</v>
      </c>
      <c r="D45" s="23"/>
      <c r="E45" s="25">
        <f>SUM('A-b-(2):A-b-(6)'!E45)</f>
        <v>86</v>
      </c>
      <c r="F45" s="29">
        <f>SUM('A-b-(2):A-b-(6)'!F45)</f>
        <v>101</v>
      </c>
      <c r="G45" s="29">
        <f>SUM('A-b-(2):A-b-(6)'!G45)</f>
        <v>7</v>
      </c>
      <c r="H45" s="29">
        <f>SUM('A-b-(2):A-b-(6)'!H45)</f>
        <v>5</v>
      </c>
      <c r="I45" s="23">
        <f>SUM('A-b-(2):A-b-(6)'!I45)</f>
        <v>1</v>
      </c>
    </row>
    <row r="46" spans="2:9" s="4" customFormat="1" ht="10.5" customHeight="1">
      <c r="B46" s="40" t="s">
        <v>29</v>
      </c>
      <c r="C46" s="57">
        <f>SUM('A-b-(2):A-b-(6)'!C46)</f>
        <v>3</v>
      </c>
      <c r="D46" s="35"/>
      <c r="E46" s="37">
        <f>SUM('A-b-(2):A-b-(6)'!E46)</f>
        <v>3</v>
      </c>
      <c r="F46" s="57">
        <f>SUM('A-b-(2):A-b-(6)'!F46)</f>
        <v>3</v>
      </c>
      <c r="G46" s="57">
        <f>SUM('A-b-(2):A-b-(6)'!G46)</f>
        <v>0</v>
      </c>
      <c r="H46" s="57">
        <f>SUM('A-b-(2):A-b-(6)'!H46)</f>
        <v>0</v>
      </c>
      <c r="I46" s="35">
        <f>SUM('A-b-(2):A-b-(6)'!I46)</f>
        <v>0</v>
      </c>
    </row>
    <row r="47" spans="2:9" s="4" customFormat="1" ht="10.5" customHeight="1">
      <c r="B47" s="40" t="s">
        <v>30</v>
      </c>
      <c r="C47" s="57">
        <f>SUM('A-b-(2):A-b-(6)'!C47)</f>
        <v>9</v>
      </c>
      <c r="D47" s="35"/>
      <c r="E47" s="37">
        <f>SUM('A-b-(2):A-b-(6)'!E47)</f>
        <v>4</v>
      </c>
      <c r="F47" s="57">
        <f>SUM('A-b-(2):A-b-(6)'!F47)</f>
        <v>8</v>
      </c>
      <c r="G47" s="57">
        <f>SUM('A-b-(2):A-b-(6)'!G47)</f>
        <v>0</v>
      </c>
      <c r="H47" s="57">
        <f>SUM('A-b-(2):A-b-(6)'!H47)</f>
        <v>0</v>
      </c>
      <c r="I47" s="35">
        <f>SUM('A-b-(2):A-b-(6)'!I47)</f>
        <v>0</v>
      </c>
    </row>
    <row r="48" spans="2:9" s="4" customFormat="1" ht="10.5" customHeight="1">
      <c r="B48" s="40" t="s">
        <v>31</v>
      </c>
      <c r="C48" s="57">
        <f>SUM('A-b-(2):A-b-(6)'!C48)</f>
        <v>10</v>
      </c>
      <c r="D48" s="35"/>
      <c r="E48" s="37">
        <f>SUM('A-b-(2):A-b-(6)'!E48)</f>
        <v>8</v>
      </c>
      <c r="F48" s="57">
        <f>SUM('A-b-(2):A-b-(6)'!F48)</f>
        <v>9</v>
      </c>
      <c r="G48" s="57">
        <f>SUM('A-b-(2):A-b-(6)'!G48)</f>
        <v>0</v>
      </c>
      <c r="H48" s="57">
        <f>SUM('A-b-(2):A-b-(6)'!H48)</f>
        <v>0</v>
      </c>
      <c r="I48" s="35">
        <f>SUM('A-b-(2):A-b-(6)'!I48)</f>
        <v>0</v>
      </c>
    </row>
    <row r="49" spans="2:9" s="4" customFormat="1" ht="10.5" customHeight="1">
      <c r="B49" s="40" t="s">
        <v>32</v>
      </c>
      <c r="C49" s="57">
        <f>SUM('A-b-(2):A-b-(6)'!C49)</f>
        <v>18</v>
      </c>
      <c r="D49" s="35"/>
      <c r="E49" s="37">
        <f>SUM('A-b-(2):A-b-(6)'!E49)</f>
        <v>7</v>
      </c>
      <c r="F49" s="57">
        <f>SUM('A-b-(2):A-b-(6)'!F49)</f>
        <v>13</v>
      </c>
      <c r="G49" s="57">
        <f>SUM('A-b-(2):A-b-(6)'!G49)</f>
        <v>0</v>
      </c>
      <c r="H49" s="57">
        <f>SUM('A-b-(2):A-b-(6)'!H49)</f>
        <v>0</v>
      </c>
      <c r="I49" s="35">
        <f>SUM('A-b-(2):A-b-(6)'!I49)</f>
        <v>0</v>
      </c>
    </row>
    <row r="50" spans="2:9" s="4" customFormat="1" ht="10.5" customHeight="1">
      <c r="B50" s="40" t="s">
        <v>33</v>
      </c>
      <c r="C50" s="57">
        <f>SUM('A-b-(2):A-b-(6)'!C50)</f>
        <v>153</v>
      </c>
      <c r="D50" s="35"/>
      <c r="E50" s="37">
        <f>SUM('A-b-(2):A-b-(6)'!E50)</f>
        <v>57</v>
      </c>
      <c r="F50" s="57">
        <f>SUM('A-b-(2):A-b-(6)'!F50)</f>
        <v>58</v>
      </c>
      <c r="G50" s="57">
        <f>SUM('A-b-(2):A-b-(6)'!G50)</f>
        <v>6</v>
      </c>
      <c r="H50" s="57">
        <f>SUM('A-b-(2):A-b-(6)'!H50)</f>
        <v>5</v>
      </c>
      <c r="I50" s="35">
        <f>SUM('A-b-(2):A-b-(6)'!I50)</f>
        <v>1</v>
      </c>
    </row>
    <row r="51" spans="2:9" s="4" customFormat="1" ht="10.5" customHeight="1">
      <c r="B51" s="40" t="s">
        <v>34</v>
      </c>
      <c r="C51" s="57">
        <f>SUM('A-b-(2):A-b-(6)'!C51)</f>
        <v>16</v>
      </c>
      <c r="D51" s="35"/>
      <c r="E51" s="37">
        <f>SUM('A-b-(2):A-b-(6)'!E51)</f>
        <v>7</v>
      </c>
      <c r="F51" s="57">
        <f>SUM('A-b-(2):A-b-(6)'!F51)</f>
        <v>10</v>
      </c>
      <c r="G51" s="57">
        <f>SUM('A-b-(2):A-b-(6)'!G51)</f>
        <v>1</v>
      </c>
      <c r="H51" s="57">
        <f>SUM('A-b-(2):A-b-(6)'!H51)</f>
        <v>0</v>
      </c>
      <c r="I51" s="35">
        <f>SUM('A-b-(2):A-b-(6)'!I51)</f>
        <v>0</v>
      </c>
    </row>
    <row r="52" spans="2:9" s="22" customFormat="1" ht="10.5" customHeight="1">
      <c r="B52" s="27" t="s">
        <v>35</v>
      </c>
      <c r="C52" s="29">
        <f>SUM('A-b-(2):A-b-(6)'!C52)</f>
        <v>387</v>
      </c>
      <c r="D52" s="23"/>
      <c r="E52" s="25">
        <f>SUM('A-b-(2):A-b-(6)'!E52)</f>
        <v>259</v>
      </c>
      <c r="F52" s="29">
        <f>SUM('A-b-(2):A-b-(6)'!F52)</f>
        <v>230</v>
      </c>
      <c r="G52" s="29">
        <f>SUM('A-b-(2):A-b-(6)'!G52)</f>
        <v>10</v>
      </c>
      <c r="H52" s="29">
        <f>SUM('A-b-(2):A-b-(6)'!H52)</f>
        <v>17</v>
      </c>
      <c r="I52" s="23">
        <f>SUM('A-b-(2):A-b-(6)'!I52)</f>
        <v>3</v>
      </c>
    </row>
    <row r="53" spans="2:9" s="4" customFormat="1" ht="10.5" customHeight="1">
      <c r="B53" s="40" t="s">
        <v>36</v>
      </c>
      <c r="C53" s="57">
        <f>SUM('A-b-(2):A-b-(6)'!C53)</f>
        <v>11</v>
      </c>
      <c r="D53" s="35"/>
      <c r="E53" s="37">
        <f>SUM('A-b-(2):A-b-(6)'!E53)</f>
        <v>10</v>
      </c>
      <c r="F53" s="57">
        <f>SUM('A-b-(2):A-b-(6)'!F53)</f>
        <v>11</v>
      </c>
      <c r="G53" s="57">
        <f>SUM('A-b-(2):A-b-(6)'!G53)</f>
        <v>0</v>
      </c>
      <c r="H53" s="57">
        <f>SUM('A-b-(2):A-b-(6)'!H53)</f>
        <v>6</v>
      </c>
      <c r="I53" s="35">
        <f>SUM('A-b-(2):A-b-(6)'!I53)</f>
        <v>0</v>
      </c>
    </row>
    <row r="54" spans="2:9" s="4" customFormat="1" ht="10.5" customHeight="1">
      <c r="B54" s="40" t="s">
        <v>37</v>
      </c>
      <c r="C54" s="57">
        <f>SUM('A-b-(2):A-b-(6)'!C54)</f>
        <v>41</v>
      </c>
      <c r="D54" s="35"/>
      <c r="E54" s="37">
        <f>SUM('A-b-(2):A-b-(6)'!E54)</f>
        <v>25</v>
      </c>
      <c r="F54" s="57">
        <f>SUM('A-b-(2):A-b-(6)'!F54)</f>
        <v>20</v>
      </c>
      <c r="G54" s="57">
        <f>SUM('A-b-(2):A-b-(6)'!G54)</f>
        <v>4</v>
      </c>
      <c r="H54" s="57">
        <f>SUM('A-b-(2):A-b-(6)'!H54)</f>
        <v>3</v>
      </c>
      <c r="I54" s="35">
        <f>SUM('A-b-(2):A-b-(6)'!I54)</f>
        <v>2</v>
      </c>
    </row>
    <row r="55" spans="2:9" s="4" customFormat="1" ht="10.5" customHeight="1">
      <c r="B55" s="40" t="s">
        <v>38</v>
      </c>
      <c r="C55" s="57">
        <f>SUM('A-b-(2):A-b-(6)'!C55)</f>
        <v>207</v>
      </c>
      <c r="D55" s="35"/>
      <c r="E55" s="37">
        <f>SUM('A-b-(2):A-b-(6)'!E55)</f>
        <v>156</v>
      </c>
      <c r="F55" s="57">
        <f>SUM('A-b-(2):A-b-(6)'!F55)</f>
        <v>114</v>
      </c>
      <c r="G55" s="57">
        <f>SUM('A-b-(2):A-b-(6)'!G55)</f>
        <v>2</v>
      </c>
      <c r="H55" s="57">
        <f>SUM('A-b-(2):A-b-(6)'!H55)</f>
        <v>3</v>
      </c>
      <c r="I55" s="35">
        <f>SUM('A-b-(2):A-b-(6)'!I55)</f>
        <v>0</v>
      </c>
    </row>
    <row r="56" spans="2:9" s="4" customFormat="1" ht="10.5" customHeight="1">
      <c r="B56" s="40" t="s">
        <v>39</v>
      </c>
      <c r="C56" s="57">
        <f>SUM('A-b-(2):A-b-(6)'!C56)</f>
        <v>105</v>
      </c>
      <c r="D56" s="35"/>
      <c r="E56" s="37">
        <f>SUM('A-b-(2):A-b-(6)'!E56)</f>
        <v>49</v>
      </c>
      <c r="F56" s="57">
        <f>SUM('A-b-(2):A-b-(6)'!F56)</f>
        <v>63</v>
      </c>
      <c r="G56" s="57">
        <f>SUM('A-b-(2):A-b-(6)'!G56)</f>
        <v>4</v>
      </c>
      <c r="H56" s="57">
        <f>SUM('A-b-(2):A-b-(6)'!H56)</f>
        <v>4</v>
      </c>
      <c r="I56" s="35">
        <f>SUM('A-b-(2):A-b-(6)'!I56)</f>
        <v>1</v>
      </c>
    </row>
    <row r="57" spans="2:9" s="4" customFormat="1" ht="10.5" customHeight="1">
      <c r="B57" s="40" t="s">
        <v>40</v>
      </c>
      <c r="C57" s="57">
        <f>SUM('A-b-(2):A-b-(6)'!C57)</f>
        <v>14</v>
      </c>
      <c r="D57" s="35"/>
      <c r="E57" s="37">
        <f>SUM('A-b-(2):A-b-(6)'!E57)</f>
        <v>13</v>
      </c>
      <c r="F57" s="57">
        <f>SUM('A-b-(2):A-b-(6)'!F57)</f>
        <v>15</v>
      </c>
      <c r="G57" s="57">
        <f>SUM('A-b-(2):A-b-(6)'!G57)</f>
        <v>0</v>
      </c>
      <c r="H57" s="57">
        <f>SUM('A-b-(2):A-b-(6)'!H57)</f>
        <v>0</v>
      </c>
      <c r="I57" s="35">
        <f>SUM('A-b-(2):A-b-(6)'!I57)</f>
        <v>0</v>
      </c>
    </row>
    <row r="58" spans="2:9" s="4" customFormat="1" ht="10.5" customHeight="1">
      <c r="B58" s="40" t="s">
        <v>41</v>
      </c>
      <c r="C58" s="57">
        <f>SUM('A-b-(2):A-b-(6)'!C58)</f>
        <v>9</v>
      </c>
      <c r="D58" s="35"/>
      <c r="E58" s="37">
        <f>SUM('A-b-(2):A-b-(6)'!E58)</f>
        <v>6</v>
      </c>
      <c r="F58" s="57">
        <f>SUM('A-b-(2):A-b-(6)'!F58)</f>
        <v>7</v>
      </c>
      <c r="G58" s="57">
        <f>SUM('A-b-(2):A-b-(6)'!G58)</f>
        <v>0</v>
      </c>
      <c r="H58" s="57">
        <f>SUM('A-b-(2):A-b-(6)'!H58)</f>
        <v>1</v>
      </c>
      <c r="I58" s="35">
        <f>SUM('A-b-(2):A-b-(6)'!I58)</f>
        <v>0</v>
      </c>
    </row>
    <row r="59" spans="2:9" s="22" customFormat="1" ht="10.5" customHeight="1">
      <c r="B59" s="27" t="s">
        <v>42</v>
      </c>
      <c r="C59" s="29">
        <f>SUM('A-b-(2):A-b-(6)'!C59)</f>
        <v>52</v>
      </c>
      <c r="D59" s="23"/>
      <c r="E59" s="25">
        <f>SUM('A-b-(2):A-b-(6)'!E59)</f>
        <v>42</v>
      </c>
      <c r="F59" s="29">
        <f>SUM('A-b-(2):A-b-(6)'!F59)</f>
        <v>42</v>
      </c>
      <c r="G59" s="29">
        <f>SUM('A-b-(2):A-b-(6)'!G59)</f>
        <v>4</v>
      </c>
      <c r="H59" s="29">
        <f>SUM('A-b-(2):A-b-(6)'!H59)</f>
        <v>3</v>
      </c>
      <c r="I59" s="23">
        <f>SUM('A-b-(2):A-b-(6)'!I59)</f>
        <v>0</v>
      </c>
    </row>
    <row r="60" spans="2:9" s="4" customFormat="1" ht="10.5" customHeight="1">
      <c r="B60" s="40" t="s">
        <v>43</v>
      </c>
      <c r="C60" s="57">
        <f>SUM('A-b-(2):A-b-(6)'!C60)</f>
        <v>1</v>
      </c>
      <c r="D60" s="35"/>
      <c r="E60" s="37">
        <f>SUM('A-b-(2):A-b-(6)'!E60)</f>
        <v>0</v>
      </c>
      <c r="F60" s="57">
        <f>SUM('A-b-(2):A-b-(6)'!F60)</f>
        <v>0</v>
      </c>
      <c r="G60" s="57">
        <f>SUM('A-b-(2):A-b-(6)'!G60)</f>
        <v>0</v>
      </c>
      <c r="H60" s="57">
        <f>SUM('A-b-(2):A-b-(6)'!H60)</f>
        <v>0</v>
      </c>
      <c r="I60" s="35">
        <f>SUM('A-b-(2):A-b-(6)'!I60)</f>
        <v>0</v>
      </c>
    </row>
    <row r="61" spans="2:9" s="4" customFormat="1" ht="10.5" customHeight="1">
      <c r="B61" s="40" t="s">
        <v>44</v>
      </c>
      <c r="C61" s="57">
        <f>SUM('A-b-(2):A-b-(6)'!C61)</f>
        <v>7</v>
      </c>
      <c r="D61" s="35"/>
      <c r="E61" s="37">
        <f>SUM('A-b-(2):A-b-(6)'!E61)</f>
        <v>5</v>
      </c>
      <c r="F61" s="57">
        <f>SUM('A-b-(2):A-b-(6)'!F61)</f>
        <v>5</v>
      </c>
      <c r="G61" s="57">
        <f>SUM('A-b-(2):A-b-(6)'!G61)</f>
        <v>0</v>
      </c>
      <c r="H61" s="57">
        <f>SUM('A-b-(2):A-b-(6)'!H61)</f>
        <v>0</v>
      </c>
      <c r="I61" s="35">
        <f>SUM('A-b-(2):A-b-(6)'!I61)</f>
        <v>0</v>
      </c>
    </row>
    <row r="62" spans="2:9" s="4" customFormat="1" ht="10.5" customHeight="1">
      <c r="B62" s="40" t="s">
        <v>45</v>
      </c>
      <c r="C62" s="57">
        <f>SUM('A-b-(2):A-b-(6)'!C62)</f>
        <v>8</v>
      </c>
      <c r="D62" s="35"/>
      <c r="E62" s="37">
        <f>SUM('A-b-(2):A-b-(6)'!E62)</f>
        <v>6</v>
      </c>
      <c r="F62" s="57">
        <f>SUM('A-b-(2):A-b-(6)'!F62)</f>
        <v>6</v>
      </c>
      <c r="G62" s="57">
        <f>SUM('A-b-(2):A-b-(6)'!G62)</f>
        <v>0</v>
      </c>
      <c r="H62" s="57">
        <f>SUM('A-b-(2):A-b-(6)'!H62)</f>
        <v>0</v>
      </c>
      <c r="I62" s="35">
        <f>SUM('A-b-(2):A-b-(6)'!I62)</f>
        <v>0</v>
      </c>
    </row>
    <row r="63" spans="2:9" s="4" customFormat="1" ht="10.5" customHeight="1">
      <c r="B63" s="40" t="s">
        <v>46</v>
      </c>
      <c r="C63" s="57">
        <f>SUM('A-b-(2):A-b-(6)'!C63)</f>
        <v>29</v>
      </c>
      <c r="D63" s="35"/>
      <c r="E63" s="37">
        <f>SUM('A-b-(2):A-b-(6)'!E63)</f>
        <v>22</v>
      </c>
      <c r="F63" s="57">
        <f>SUM('A-b-(2):A-b-(6)'!F63)</f>
        <v>24</v>
      </c>
      <c r="G63" s="57">
        <f>SUM('A-b-(2):A-b-(6)'!G63)</f>
        <v>4</v>
      </c>
      <c r="H63" s="57">
        <f>SUM('A-b-(2):A-b-(6)'!H63)</f>
        <v>2</v>
      </c>
      <c r="I63" s="35">
        <f>SUM('A-b-(2):A-b-(6)'!I63)</f>
        <v>0</v>
      </c>
    </row>
    <row r="64" spans="2:9" s="4" customFormat="1" ht="10.5" customHeight="1">
      <c r="B64" s="40" t="s">
        <v>47</v>
      </c>
      <c r="C64" s="57">
        <f>SUM('A-b-(2):A-b-(6)'!C64)</f>
        <v>7</v>
      </c>
      <c r="D64" s="35"/>
      <c r="E64" s="37">
        <f>SUM('A-b-(2):A-b-(6)'!E64)</f>
        <v>9</v>
      </c>
      <c r="F64" s="57">
        <f>SUM('A-b-(2):A-b-(6)'!F64)</f>
        <v>7</v>
      </c>
      <c r="G64" s="57">
        <f>SUM('A-b-(2):A-b-(6)'!G64)</f>
        <v>0</v>
      </c>
      <c r="H64" s="57">
        <f>SUM('A-b-(2):A-b-(6)'!H64)</f>
        <v>1</v>
      </c>
      <c r="I64" s="35">
        <f>SUM('A-b-(2):A-b-(6)'!I64)</f>
        <v>0</v>
      </c>
    </row>
    <row r="65" spans="2:9" s="22" customFormat="1" ht="10.5" customHeight="1">
      <c r="B65" s="27" t="s">
        <v>48</v>
      </c>
      <c r="C65" s="29">
        <f>SUM('A-b-(2):A-b-(6)'!C65)</f>
        <v>26</v>
      </c>
      <c r="D65" s="23"/>
      <c r="E65" s="25">
        <f>SUM('A-b-(2):A-b-(6)'!E65)</f>
        <v>18</v>
      </c>
      <c r="F65" s="29">
        <f>SUM('A-b-(2):A-b-(6)'!F65)</f>
        <v>23</v>
      </c>
      <c r="G65" s="29">
        <f>SUM('A-b-(2):A-b-(6)'!G65)</f>
        <v>3</v>
      </c>
      <c r="H65" s="29">
        <f>SUM('A-b-(2):A-b-(6)'!H65)</f>
        <v>0</v>
      </c>
      <c r="I65" s="23">
        <f>SUM('A-b-(2):A-b-(6)'!I65)</f>
        <v>0</v>
      </c>
    </row>
    <row r="66" spans="2:9" s="4" customFormat="1" ht="10.5" customHeight="1">
      <c r="B66" s="40" t="s">
        <v>49</v>
      </c>
      <c r="C66" s="57">
        <f>SUM('A-b-(2):A-b-(6)'!C66)</f>
        <v>6</v>
      </c>
      <c r="D66" s="35"/>
      <c r="E66" s="37">
        <f>SUM('A-b-(2):A-b-(6)'!E66)</f>
        <v>5</v>
      </c>
      <c r="F66" s="57">
        <f>SUM('A-b-(2):A-b-(6)'!F66)</f>
        <v>4</v>
      </c>
      <c r="G66" s="57">
        <f>SUM('A-b-(2):A-b-(6)'!G66)</f>
        <v>0</v>
      </c>
      <c r="H66" s="57">
        <f>SUM('A-b-(2):A-b-(6)'!H66)</f>
        <v>0</v>
      </c>
      <c r="I66" s="35">
        <f>SUM('A-b-(2):A-b-(6)'!I66)</f>
        <v>0</v>
      </c>
    </row>
    <row r="67" spans="2:9" s="4" customFormat="1" ht="10.5" customHeight="1">
      <c r="B67" s="40" t="s">
        <v>50</v>
      </c>
      <c r="C67" s="57">
        <f>SUM('A-b-(2):A-b-(6)'!C67)</f>
        <v>2</v>
      </c>
      <c r="D67" s="35"/>
      <c r="E67" s="37">
        <f>SUM('A-b-(2):A-b-(6)'!E67)</f>
        <v>2</v>
      </c>
      <c r="F67" s="57">
        <f>SUM('A-b-(2):A-b-(6)'!F67)</f>
        <v>5</v>
      </c>
      <c r="G67" s="57">
        <f>SUM('A-b-(2):A-b-(6)'!G67)</f>
        <v>0</v>
      </c>
      <c r="H67" s="57">
        <f>SUM('A-b-(2):A-b-(6)'!H67)</f>
        <v>0</v>
      </c>
      <c r="I67" s="35">
        <f>SUM('A-b-(2):A-b-(6)'!I67)</f>
        <v>0</v>
      </c>
    </row>
    <row r="68" spans="2:9" s="4" customFormat="1" ht="10.5" customHeight="1">
      <c r="B68" s="40" t="s">
        <v>51</v>
      </c>
      <c r="C68" s="57">
        <f>SUM('A-b-(2):A-b-(6)'!C68)</f>
        <v>6</v>
      </c>
      <c r="D68" s="35"/>
      <c r="E68" s="37">
        <f>SUM('A-b-(2):A-b-(6)'!E68)</f>
        <v>7</v>
      </c>
      <c r="F68" s="57">
        <f>SUM('A-b-(2):A-b-(6)'!F68)</f>
        <v>7</v>
      </c>
      <c r="G68" s="57">
        <f>SUM('A-b-(2):A-b-(6)'!G68)</f>
        <v>2</v>
      </c>
      <c r="H68" s="57">
        <f>SUM('A-b-(2):A-b-(6)'!H68)</f>
        <v>0</v>
      </c>
      <c r="I68" s="35">
        <f>SUM('A-b-(2):A-b-(6)'!I68)</f>
        <v>0</v>
      </c>
    </row>
    <row r="69" spans="2:9" s="4" customFormat="1" ht="10.5" customHeight="1">
      <c r="B69" s="40" t="s">
        <v>52</v>
      </c>
      <c r="C69" s="57">
        <f>SUM('A-b-(2):A-b-(6)'!C69)</f>
        <v>12</v>
      </c>
      <c r="D69" s="35"/>
      <c r="E69" s="37">
        <f>SUM('A-b-(2):A-b-(6)'!E69)</f>
        <v>4</v>
      </c>
      <c r="F69" s="57">
        <f>SUM('A-b-(2):A-b-(6)'!F69)</f>
        <v>7</v>
      </c>
      <c r="G69" s="57">
        <f>SUM('A-b-(2):A-b-(6)'!G69)</f>
        <v>1</v>
      </c>
      <c r="H69" s="57">
        <f>SUM('A-b-(2):A-b-(6)'!H69)</f>
        <v>0</v>
      </c>
      <c r="I69" s="35">
        <f>SUM('A-b-(2):A-b-(6)'!I69)</f>
        <v>0</v>
      </c>
    </row>
    <row r="70" spans="2:9" s="22" customFormat="1" ht="10.5" customHeight="1">
      <c r="B70" s="27" t="s">
        <v>53</v>
      </c>
      <c r="C70" s="29">
        <f>SUM('A-b-(2):A-b-(6)'!C70)</f>
        <v>177</v>
      </c>
      <c r="D70" s="23"/>
      <c r="E70" s="25">
        <f>SUM('A-b-(2):A-b-(6)'!E70)</f>
        <v>117</v>
      </c>
      <c r="F70" s="29">
        <f>SUM('A-b-(2):A-b-(6)'!F70)</f>
        <v>99</v>
      </c>
      <c r="G70" s="29">
        <f>SUM('A-b-(2):A-b-(6)'!G70)</f>
        <v>7</v>
      </c>
      <c r="H70" s="29">
        <f>SUM('A-b-(2):A-b-(6)'!H70)</f>
        <v>8</v>
      </c>
      <c r="I70" s="23">
        <f>SUM('A-b-(2):A-b-(6)'!I70)</f>
        <v>0</v>
      </c>
    </row>
    <row r="71" spans="2:9" s="4" customFormat="1" ht="10.5" customHeight="1">
      <c r="B71" s="40" t="s">
        <v>54</v>
      </c>
      <c r="C71" s="57">
        <f>SUM('A-b-(2):A-b-(6)'!C71)</f>
        <v>117</v>
      </c>
      <c r="D71" s="35"/>
      <c r="E71" s="37">
        <f>SUM('A-b-(2):A-b-(6)'!E71)</f>
        <v>79</v>
      </c>
      <c r="F71" s="57">
        <f>SUM('A-b-(2):A-b-(6)'!F71)</f>
        <v>63</v>
      </c>
      <c r="G71" s="57">
        <f>SUM('A-b-(2):A-b-(6)'!G71)</f>
        <v>5</v>
      </c>
      <c r="H71" s="57">
        <f>SUM('A-b-(2):A-b-(6)'!H71)</f>
        <v>5</v>
      </c>
      <c r="I71" s="35">
        <f>SUM('A-b-(2):A-b-(6)'!I71)</f>
        <v>0</v>
      </c>
    </row>
    <row r="72" spans="2:9" s="4" customFormat="1" ht="10.5" customHeight="1">
      <c r="B72" s="40" t="s">
        <v>55</v>
      </c>
      <c r="C72" s="57">
        <f>SUM('A-b-(2):A-b-(6)'!C72)</f>
        <v>7</v>
      </c>
      <c r="D72" s="35"/>
      <c r="E72" s="37">
        <f>SUM('A-b-(2):A-b-(6)'!E72)</f>
        <v>3</v>
      </c>
      <c r="F72" s="57">
        <f>SUM('A-b-(2):A-b-(6)'!F72)</f>
        <v>2</v>
      </c>
      <c r="G72" s="57">
        <f>SUM('A-b-(2):A-b-(6)'!G72)</f>
        <v>0</v>
      </c>
      <c r="H72" s="57">
        <f>SUM('A-b-(2):A-b-(6)'!H72)</f>
        <v>0</v>
      </c>
      <c r="I72" s="35">
        <f>SUM('A-b-(2):A-b-(6)'!I72)</f>
        <v>0</v>
      </c>
    </row>
    <row r="73" spans="2:9" s="4" customFormat="1" ht="10.5" customHeight="1">
      <c r="B73" s="40" t="s">
        <v>56</v>
      </c>
      <c r="C73" s="57">
        <f>SUM('A-b-(2):A-b-(6)'!C73)</f>
        <v>5</v>
      </c>
      <c r="D73" s="35"/>
      <c r="E73" s="37">
        <f>SUM('A-b-(2):A-b-(6)'!E73)</f>
        <v>4</v>
      </c>
      <c r="F73" s="57">
        <f>SUM('A-b-(2):A-b-(6)'!F73)</f>
        <v>2</v>
      </c>
      <c r="G73" s="57">
        <f>SUM('A-b-(2):A-b-(6)'!G73)</f>
        <v>0</v>
      </c>
      <c r="H73" s="57">
        <f>SUM('A-b-(2):A-b-(6)'!H73)</f>
        <v>0</v>
      </c>
      <c r="I73" s="35">
        <f>SUM('A-b-(2):A-b-(6)'!I73)</f>
        <v>0</v>
      </c>
    </row>
    <row r="74" spans="2:9" s="4" customFormat="1" ht="10.5" customHeight="1">
      <c r="B74" s="40" t="s">
        <v>57</v>
      </c>
      <c r="C74" s="57">
        <f>SUM('A-b-(2):A-b-(6)'!C74)</f>
        <v>13</v>
      </c>
      <c r="D74" s="35"/>
      <c r="E74" s="37">
        <f>SUM('A-b-(2):A-b-(6)'!E74)</f>
        <v>5</v>
      </c>
      <c r="F74" s="57">
        <f>SUM('A-b-(2):A-b-(6)'!F74)</f>
        <v>9</v>
      </c>
      <c r="G74" s="57">
        <f>SUM('A-b-(2):A-b-(6)'!G74)</f>
        <v>0</v>
      </c>
      <c r="H74" s="57">
        <f>SUM('A-b-(2):A-b-(6)'!H74)</f>
        <v>0</v>
      </c>
      <c r="I74" s="35">
        <f>SUM('A-b-(2):A-b-(6)'!I74)</f>
        <v>0</v>
      </c>
    </row>
    <row r="75" spans="2:9" s="4" customFormat="1" ht="10.5" customHeight="1">
      <c r="B75" s="40" t="s">
        <v>58</v>
      </c>
      <c r="C75" s="57">
        <f>SUM('A-b-(2):A-b-(6)'!C75)</f>
        <v>10</v>
      </c>
      <c r="D75" s="35"/>
      <c r="E75" s="37">
        <f>SUM('A-b-(2):A-b-(6)'!E75)</f>
        <v>9</v>
      </c>
      <c r="F75" s="57">
        <f>SUM('A-b-(2):A-b-(6)'!F75)</f>
        <v>10</v>
      </c>
      <c r="G75" s="57">
        <f>SUM('A-b-(2):A-b-(6)'!G75)</f>
        <v>2</v>
      </c>
      <c r="H75" s="57">
        <f>SUM('A-b-(2):A-b-(6)'!H75)</f>
        <v>1</v>
      </c>
      <c r="I75" s="35">
        <f>SUM('A-b-(2):A-b-(6)'!I75)</f>
        <v>0</v>
      </c>
    </row>
    <row r="76" spans="2:9" s="4" customFormat="1" ht="10.5" customHeight="1">
      <c r="B76" s="40" t="s">
        <v>59</v>
      </c>
      <c r="C76" s="57">
        <f>SUM('A-b-(2):A-b-(6)'!C76)</f>
        <v>3</v>
      </c>
      <c r="D76" s="35"/>
      <c r="E76" s="37">
        <f>SUM('A-b-(2):A-b-(6)'!E76)</f>
        <v>4</v>
      </c>
      <c r="F76" s="57">
        <f>SUM('A-b-(2):A-b-(6)'!F76)</f>
        <v>3</v>
      </c>
      <c r="G76" s="57">
        <f>SUM('A-b-(2):A-b-(6)'!G76)</f>
        <v>0</v>
      </c>
      <c r="H76" s="57">
        <f>SUM('A-b-(2):A-b-(6)'!H76)</f>
        <v>0</v>
      </c>
      <c r="I76" s="35">
        <f>SUM('A-b-(2):A-b-(6)'!I76)</f>
        <v>0</v>
      </c>
    </row>
    <row r="77" spans="2:9" s="4" customFormat="1" ht="10.5" customHeight="1">
      <c r="B77" s="40" t="s">
        <v>60</v>
      </c>
      <c r="C77" s="57">
        <f>SUM('A-b-(2):A-b-(6)'!C77)</f>
        <v>7</v>
      </c>
      <c r="D77" s="35"/>
      <c r="E77" s="37">
        <f>SUM('A-b-(2):A-b-(6)'!E77)</f>
        <v>4</v>
      </c>
      <c r="F77" s="57">
        <f>SUM('A-b-(2):A-b-(6)'!F77)</f>
        <v>4</v>
      </c>
      <c r="G77" s="57">
        <f>SUM('A-b-(2):A-b-(6)'!G77)</f>
        <v>0</v>
      </c>
      <c r="H77" s="57">
        <f>SUM('A-b-(2):A-b-(6)'!H77)</f>
        <v>2</v>
      </c>
      <c r="I77" s="35">
        <f>SUM('A-b-(2):A-b-(6)'!I77)</f>
        <v>0</v>
      </c>
    </row>
    <row r="78" spans="2:9" s="33" customFormat="1" ht="10.5" customHeight="1" thickBot="1">
      <c r="B78" s="60" t="s">
        <v>61</v>
      </c>
      <c r="C78" s="57">
        <f>SUM('A-b-(2):A-b-(6)'!C78)</f>
        <v>15</v>
      </c>
      <c r="D78" s="41"/>
      <c r="E78" s="37">
        <f>SUM('A-b-(2):A-b-(6)'!E78)</f>
        <v>9</v>
      </c>
      <c r="F78" s="57">
        <f>SUM('A-b-(2):A-b-(6)'!F78)</f>
        <v>6</v>
      </c>
      <c r="G78" s="57">
        <f>SUM('A-b-(2):A-b-(6)'!G78)</f>
        <v>0</v>
      </c>
      <c r="H78" s="57">
        <f>SUM('A-b-(2):A-b-(6)'!H78)</f>
        <v>0</v>
      </c>
      <c r="I78" s="35">
        <f>SUM('A-b-(2):A-b-(6)'!I78)</f>
        <v>0</v>
      </c>
    </row>
    <row r="79" spans="2:9" s="4" customFormat="1" ht="9">
      <c r="B79" s="81"/>
      <c r="C79" s="81"/>
      <c r="D79" s="81"/>
      <c r="E79" s="81"/>
      <c r="F79" s="81"/>
      <c r="G79" s="81"/>
      <c r="H79" s="81"/>
      <c r="I79" s="8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84</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92</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'A-b-(9)'!B9</f>
        <v>1997  平成9年</v>
      </c>
      <c r="C9" s="51" t="s">
        <v>88</v>
      </c>
      <c r="D9" s="51" t="s">
        <v>88</v>
      </c>
      <c r="E9" s="52" t="s">
        <v>88</v>
      </c>
      <c r="F9" s="53" t="s">
        <v>88</v>
      </c>
      <c r="G9" s="53" t="s">
        <v>88</v>
      </c>
      <c r="H9" s="53" t="s">
        <v>88</v>
      </c>
      <c r="I9" s="51" t="s">
        <v>88</v>
      </c>
    </row>
    <row r="10" spans="2:9" s="4" customFormat="1" ht="9">
      <c r="B10" s="62" t="str">
        <f>'A-b-(9)'!B10</f>
        <v>1998     10</v>
      </c>
      <c r="C10" s="51" t="s">
        <v>88</v>
      </c>
      <c r="D10" s="51" t="s">
        <v>88</v>
      </c>
      <c r="E10" s="52" t="s">
        <v>88</v>
      </c>
      <c r="F10" s="53" t="s">
        <v>88</v>
      </c>
      <c r="G10" s="53" t="s">
        <v>88</v>
      </c>
      <c r="H10" s="53" t="s">
        <v>88</v>
      </c>
      <c r="I10" s="51" t="s">
        <v>88</v>
      </c>
    </row>
    <row r="11" spans="2:9" s="4" customFormat="1" ht="9">
      <c r="B11" s="62" t="str">
        <f>'A-b-(9)'!B11</f>
        <v>1999     11</v>
      </c>
      <c r="C11" s="70" t="s">
        <v>88</v>
      </c>
      <c r="D11" s="70" t="s">
        <v>88</v>
      </c>
      <c r="E11" s="71" t="s">
        <v>88</v>
      </c>
      <c r="F11" s="72" t="s">
        <v>88</v>
      </c>
      <c r="G11" s="72" t="s">
        <v>88</v>
      </c>
      <c r="H11" s="72" t="s">
        <v>88</v>
      </c>
      <c r="I11" s="70" t="s">
        <v>88</v>
      </c>
    </row>
    <row r="12" spans="2:9" s="4" customFormat="1" ht="9">
      <c r="B12" s="62" t="str">
        <f>'A-b-(9)'!B12</f>
        <v>2000     12</v>
      </c>
      <c r="C12" s="70" t="s">
        <v>88</v>
      </c>
      <c r="D12" s="70" t="s">
        <v>88</v>
      </c>
      <c r="E12" s="71" t="s">
        <v>88</v>
      </c>
      <c r="F12" s="72" t="s">
        <v>88</v>
      </c>
      <c r="G12" s="72" t="s">
        <v>88</v>
      </c>
      <c r="H12" s="72" t="s">
        <v>88</v>
      </c>
      <c r="I12" s="70" t="s">
        <v>88</v>
      </c>
    </row>
    <row r="13" spans="2:9" s="4" customFormat="1" ht="9">
      <c r="B13" s="62" t="str">
        <f>'A-b-(9)'!B13</f>
        <v>2001     13</v>
      </c>
      <c r="C13" s="70" t="s">
        <v>88</v>
      </c>
      <c r="D13" s="70" t="s">
        <v>88</v>
      </c>
      <c r="E13" s="71" t="s">
        <v>88</v>
      </c>
      <c r="F13" s="72" t="s">
        <v>88</v>
      </c>
      <c r="G13" s="72" t="s">
        <v>88</v>
      </c>
      <c r="H13" s="72" t="s">
        <v>88</v>
      </c>
      <c r="I13" s="70" t="s">
        <v>88</v>
      </c>
    </row>
    <row r="14" spans="2:9" s="4" customFormat="1" ht="9">
      <c r="B14" s="62" t="str">
        <f>'A-b-(9)'!B14</f>
        <v>2002     14</v>
      </c>
      <c r="C14" s="70" t="s">
        <v>88</v>
      </c>
      <c r="D14" s="70" t="s">
        <v>88</v>
      </c>
      <c r="E14" s="71" t="s">
        <v>88</v>
      </c>
      <c r="F14" s="72" t="s">
        <v>88</v>
      </c>
      <c r="G14" s="72" t="s">
        <v>88</v>
      </c>
      <c r="H14" s="72" t="s">
        <v>88</v>
      </c>
      <c r="I14" s="70" t="s">
        <v>88</v>
      </c>
    </row>
    <row r="15" spans="2:9" s="4" customFormat="1" ht="9">
      <c r="B15" s="62" t="str">
        <f>'A-b-(9)'!B15</f>
        <v>2003     15</v>
      </c>
      <c r="C15" s="70" t="s">
        <v>88</v>
      </c>
      <c r="D15" s="70" t="s">
        <v>88</v>
      </c>
      <c r="E15" s="71" t="s">
        <v>88</v>
      </c>
      <c r="F15" s="72" t="s">
        <v>88</v>
      </c>
      <c r="G15" s="72" t="s">
        <v>88</v>
      </c>
      <c r="H15" s="72" t="s">
        <v>88</v>
      </c>
      <c r="I15" s="70" t="s">
        <v>88</v>
      </c>
    </row>
    <row r="16" spans="2:9" s="22" customFormat="1" ht="9">
      <c r="B16" s="62" t="str">
        <f>'A-b-(9)'!B16</f>
        <v>2004     16</v>
      </c>
      <c r="C16" s="70">
        <v>206</v>
      </c>
      <c r="D16" s="75">
        <v>58.252427184466015</v>
      </c>
      <c r="E16" s="71">
        <v>120</v>
      </c>
      <c r="F16" s="71">
        <v>106</v>
      </c>
      <c r="G16" s="71">
        <v>1</v>
      </c>
      <c r="H16" s="71">
        <v>10</v>
      </c>
      <c r="I16" s="54">
        <v>0</v>
      </c>
    </row>
    <row r="17" spans="2:9" s="22" customFormat="1" ht="9">
      <c r="B17" s="62" t="str">
        <f>'A-b-(9)'!B17</f>
        <v>2005     17</v>
      </c>
      <c r="C17" s="35">
        <v>187</v>
      </c>
      <c r="D17" s="36">
        <v>55.61497326203209</v>
      </c>
      <c r="E17" s="37">
        <v>104</v>
      </c>
      <c r="F17" s="37">
        <v>99</v>
      </c>
      <c r="G17" s="37">
        <v>1</v>
      </c>
      <c r="H17" s="37">
        <v>15</v>
      </c>
      <c r="I17" s="38">
        <v>0</v>
      </c>
    </row>
    <row r="18" spans="2:9" s="22" customFormat="1" ht="9">
      <c r="B18" s="63" t="str">
        <f>'A-b-(9)'!B18</f>
        <v>2006     18年</v>
      </c>
      <c r="C18" s="23">
        <f>SUM(C20,C26,C33,C34,C45,C52,C59,C65,C70)</f>
        <v>184</v>
      </c>
      <c r="D18" s="24">
        <f>E18/C18*100</f>
        <v>64.13043478260869</v>
      </c>
      <c r="E18" s="25">
        <f>SUM(E20,E26,E33,E34,E45,E52,E59,E65,E70)</f>
        <v>118</v>
      </c>
      <c r="F18" s="25">
        <f>SUM(F20,F26,F33,F34,F45,F52,F59,F65,F70)</f>
        <v>101</v>
      </c>
      <c r="G18" s="25">
        <f>SUM(G20,G26,G33,G34,G45,G52,G59,G65,G70)</f>
        <v>1</v>
      </c>
      <c r="H18" s="25">
        <f>SUM(H20,H26,H33,H34,H45,H52,H59,H65,H70)</f>
        <v>13</v>
      </c>
      <c r="I18" s="23">
        <f>SUM(I20,I26,I33,I34,I45,I52,I59,I65,I70)</f>
        <v>0</v>
      </c>
    </row>
    <row r="19" spans="2:9" s="4" customFormat="1" ht="9">
      <c r="B19" s="2"/>
      <c r="C19" s="17"/>
      <c r="D19" s="17"/>
      <c r="E19" s="64"/>
      <c r="F19" s="59"/>
      <c r="G19" s="59"/>
      <c r="H19" s="59"/>
      <c r="I19" s="61"/>
    </row>
    <row r="20" spans="2:9" s="22" customFormat="1" ht="10.5" customHeight="1">
      <c r="B20" s="27" t="s">
        <v>3</v>
      </c>
      <c r="C20" s="28">
        <v>5</v>
      </c>
      <c r="D20" s="31"/>
      <c r="E20" s="42">
        <v>3</v>
      </c>
      <c r="F20" s="43">
        <v>3</v>
      </c>
      <c r="G20" s="43">
        <v>0</v>
      </c>
      <c r="H20" s="43">
        <v>1</v>
      </c>
      <c r="I20" s="44">
        <v>0</v>
      </c>
    </row>
    <row r="21" spans="2:9" s="4" customFormat="1" ht="10.5" customHeight="1">
      <c r="B21" s="5" t="s">
        <v>4</v>
      </c>
      <c r="C21" s="19">
        <v>1</v>
      </c>
      <c r="D21" s="19"/>
      <c r="E21" s="45">
        <v>1</v>
      </c>
      <c r="F21" s="46">
        <v>1</v>
      </c>
      <c r="G21" s="46">
        <v>0</v>
      </c>
      <c r="H21" s="47">
        <v>0</v>
      </c>
      <c r="I21" s="46">
        <v>0</v>
      </c>
    </row>
    <row r="22" spans="2:9" s="4" customFormat="1" ht="10.5" customHeight="1">
      <c r="B22" s="5" t="s">
        <v>5</v>
      </c>
      <c r="C22" s="19">
        <v>2</v>
      </c>
      <c r="D22" s="19"/>
      <c r="E22" s="45">
        <v>0</v>
      </c>
      <c r="F22" s="46">
        <v>0</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2</v>
      </c>
      <c r="D24" s="19"/>
      <c r="E24" s="45">
        <v>2</v>
      </c>
      <c r="F24" s="46">
        <v>2</v>
      </c>
      <c r="G24" s="46">
        <v>0</v>
      </c>
      <c r="H24" s="46">
        <v>1</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4</v>
      </c>
      <c r="D26" s="31"/>
      <c r="E26" s="48">
        <v>3</v>
      </c>
      <c r="F26" s="44">
        <v>4</v>
      </c>
      <c r="G26" s="44">
        <v>1</v>
      </c>
      <c r="H26" s="44">
        <v>0</v>
      </c>
      <c r="I26" s="44">
        <v>0</v>
      </c>
    </row>
    <row r="27" spans="2:9" s="4" customFormat="1" ht="10.5" customHeight="1">
      <c r="B27" s="5" t="s">
        <v>10</v>
      </c>
      <c r="C27" s="19">
        <v>0</v>
      </c>
      <c r="D27" s="19"/>
      <c r="E27" s="45">
        <v>0</v>
      </c>
      <c r="F27" s="46">
        <v>1</v>
      </c>
      <c r="G27" s="46">
        <v>0</v>
      </c>
      <c r="H27" s="46">
        <v>0</v>
      </c>
      <c r="I27" s="46">
        <v>0</v>
      </c>
    </row>
    <row r="28" spans="2:9" s="4" customFormat="1" ht="10.5" customHeight="1">
      <c r="B28" s="5" t="s">
        <v>11</v>
      </c>
      <c r="C28" s="19">
        <v>1</v>
      </c>
      <c r="D28" s="19"/>
      <c r="E28" s="20">
        <v>1</v>
      </c>
      <c r="F28" s="19">
        <v>1</v>
      </c>
      <c r="G28" s="19">
        <v>1</v>
      </c>
      <c r="H28" s="19">
        <v>0</v>
      </c>
      <c r="I28" s="19">
        <v>0</v>
      </c>
    </row>
    <row r="29" spans="2:9" s="4" customFormat="1" ht="10.5" customHeight="1">
      <c r="B29" s="5" t="s">
        <v>12</v>
      </c>
      <c r="C29" s="19">
        <v>1</v>
      </c>
      <c r="D29" s="19"/>
      <c r="E29" s="20">
        <v>0</v>
      </c>
      <c r="F29" s="19">
        <v>0</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1</v>
      </c>
      <c r="D31" s="19"/>
      <c r="E31" s="20">
        <v>1</v>
      </c>
      <c r="F31" s="19">
        <v>1</v>
      </c>
      <c r="G31" s="19">
        <v>0</v>
      </c>
      <c r="H31" s="19">
        <v>0</v>
      </c>
      <c r="I31" s="19">
        <v>0</v>
      </c>
    </row>
    <row r="32" spans="2:9" s="4" customFormat="1" ht="10.5" customHeight="1">
      <c r="B32" s="5" t="s">
        <v>15</v>
      </c>
      <c r="C32" s="19">
        <v>1</v>
      </c>
      <c r="D32" s="19"/>
      <c r="E32" s="20">
        <v>1</v>
      </c>
      <c r="F32" s="19">
        <v>1</v>
      </c>
      <c r="G32" s="19">
        <v>0</v>
      </c>
      <c r="H32" s="19">
        <v>0</v>
      </c>
      <c r="I32" s="19">
        <v>0</v>
      </c>
    </row>
    <row r="33" spans="2:9" s="22" customFormat="1" ht="10.5" customHeight="1">
      <c r="B33" s="30" t="s">
        <v>16</v>
      </c>
      <c r="C33" s="31">
        <v>66</v>
      </c>
      <c r="D33" s="31"/>
      <c r="E33" s="32">
        <v>53</v>
      </c>
      <c r="F33" s="31">
        <v>37</v>
      </c>
      <c r="G33" s="31">
        <v>0</v>
      </c>
      <c r="H33" s="31">
        <v>1</v>
      </c>
      <c r="I33" s="31">
        <v>0</v>
      </c>
    </row>
    <row r="34" spans="2:9" s="22" customFormat="1" ht="10.5" customHeight="1">
      <c r="B34" s="30" t="s">
        <v>17</v>
      </c>
      <c r="C34" s="23">
        <v>36</v>
      </c>
      <c r="D34" s="31"/>
      <c r="E34" s="25">
        <v>23</v>
      </c>
      <c r="F34" s="23">
        <v>19</v>
      </c>
      <c r="G34" s="23">
        <v>0</v>
      </c>
      <c r="H34" s="23">
        <v>1</v>
      </c>
      <c r="I34" s="23">
        <v>0</v>
      </c>
    </row>
    <row r="35" spans="2:9" s="4" customFormat="1" ht="10.5" customHeight="1">
      <c r="B35" s="5" t="s">
        <v>18</v>
      </c>
      <c r="C35" s="19">
        <v>2</v>
      </c>
      <c r="D35" s="19"/>
      <c r="E35" s="20">
        <v>1</v>
      </c>
      <c r="F35" s="19">
        <v>1</v>
      </c>
      <c r="G35" s="19">
        <v>0</v>
      </c>
      <c r="H35" s="19">
        <v>0</v>
      </c>
      <c r="I35" s="19">
        <v>0</v>
      </c>
    </row>
    <row r="36" spans="2:9" s="4" customFormat="1" ht="10.5" customHeight="1">
      <c r="B36" s="5" t="s">
        <v>19</v>
      </c>
      <c r="C36" s="19">
        <v>1</v>
      </c>
      <c r="D36" s="19"/>
      <c r="E36" s="20">
        <v>1</v>
      </c>
      <c r="F36" s="19">
        <v>2</v>
      </c>
      <c r="G36" s="19">
        <v>0</v>
      </c>
      <c r="H36" s="19">
        <v>0</v>
      </c>
      <c r="I36" s="19">
        <v>0</v>
      </c>
    </row>
    <row r="37" spans="2:9" s="4" customFormat="1" ht="10.5" customHeight="1">
      <c r="B37" s="5" t="s">
        <v>20</v>
      </c>
      <c r="C37" s="19">
        <v>2</v>
      </c>
      <c r="D37" s="19"/>
      <c r="E37" s="20">
        <v>1</v>
      </c>
      <c r="F37" s="19">
        <v>1</v>
      </c>
      <c r="G37" s="19">
        <v>0</v>
      </c>
      <c r="H37" s="19">
        <v>0</v>
      </c>
      <c r="I37" s="19">
        <v>0</v>
      </c>
    </row>
    <row r="38" spans="2:9" s="4" customFormat="1" ht="10.5" customHeight="1">
      <c r="B38" s="5" t="s">
        <v>21</v>
      </c>
      <c r="C38" s="19">
        <v>4</v>
      </c>
      <c r="D38" s="19"/>
      <c r="E38" s="20">
        <v>4</v>
      </c>
      <c r="F38" s="19">
        <v>2</v>
      </c>
      <c r="G38" s="19">
        <v>0</v>
      </c>
      <c r="H38" s="19">
        <v>0</v>
      </c>
      <c r="I38" s="19">
        <v>0</v>
      </c>
    </row>
    <row r="39" spans="2:9" s="4" customFormat="1" ht="10.5" customHeight="1">
      <c r="B39" s="5" t="s">
        <v>22</v>
      </c>
      <c r="C39" s="19">
        <v>9</v>
      </c>
      <c r="D39" s="19"/>
      <c r="E39" s="20">
        <v>5</v>
      </c>
      <c r="F39" s="19">
        <v>4</v>
      </c>
      <c r="G39" s="19">
        <v>0</v>
      </c>
      <c r="H39" s="19">
        <v>0</v>
      </c>
      <c r="I39" s="19">
        <v>0</v>
      </c>
    </row>
    <row r="40" spans="2:9" s="4" customFormat="1" ht="10.5" customHeight="1">
      <c r="B40" s="5" t="s">
        <v>23</v>
      </c>
      <c r="C40" s="19">
        <v>16</v>
      </c>
      <c r="D40" s="19"/>
      <c r="E40" s="20">
        <v>10</v>
      </c>
      <c r="F40" s="19">
        <v>8</v>
      </c>
      <c r="G40" s="19">
        <v>0</v>
      </c>
      <c r="H40" s="19">
        <v>1</v>
      </c>
      <c r="I40" s="19">
        <v>0</v>
      </c>
    </row>
    <row r="41" spans="2:9" s="4" customFormat="1" ht="10.5" customHeight="1">
      <c r="B41" s="5" t="s">
        <v>24</v>
      </c>
      <c r="C41" s="19">
        <v>1</v>
      </c>
      <c r="D41" s="19"/>
      <c r="E41" s="20">
        <v>0</v>
      </c>
      <c r="F41" s="19">
        <v>0</v>
      </c>
      <c r="G41" s="19">
        <v>0</v>
      </c>
      <c r="H41" s="19">
        <v>0</v>
      </c>
      <c r="I41" s="19">
        <v>0</v>
      </c>
    </row>
    <row r="42" spans="2:9" s="4" customFormat="1" ht="10.5" customHeight="1">
      <c r="B42" s="5" t="s">
        <v>25</v>
      </c>
      <c r="C42" s="21">
        <v>0</v>
      </c>
      <c r="D42" s="19"/>
      <c r="E42" s="20">
        <v>0</v>
      </c>
      <c r="F42" s="19">
        <v>0</v>
      </c>
      <c r="G42" s="19">
        <v>0</v>
      </c>
      <c r="H42" s="19">
        <v>0</v>
      </c>
      <c r="I42" s="19">
        <v>0</v>
      </c>
    </row>
    <row r="43" spans="2:9" s="4" customFormat="1" ht="10.5" customHeight="1">
      <c r="B43" s="5" t="s">
        <v>26</v>
      </c>
      <c r="C43" s="19">
        <v>1</v>
      </c>
      <c r="D43" s="19"/>
      <c r="E43" s="20">
        <v>1</v>
      </c>
      <c r="F43" s="19">
        <v>1</v>
      </c>
      <c r="G43" s="19">
        <v>0</v>
      </c>
      <c r="H43" s="19">
        <v>0</v>
      </c>
      <c r="I43" s="19">
        <v>0</v>
      </c>
    </row>
    <row r="44" spans="2:9" s="4" customFormat="1" ht="10.5" customHeight="1">
      <c r="B44" s="5" t="s">
        <v>27</v>
      </c>
      <c r="C44" s="19">
        <v>0</v>
      </c>
      <c r="D44" s="19"/>
      <c r="E44" s="20">
        <v>0</v>
      </c>
      <c r="F44" s="19">
        <v>0</v>
      </c>
      <c r="G44" s="19">
        <v>0</v>
      </c>
      <c r="H44" s="19">
        <v>0</v>
      </c>
      <c r="I44" s="19">
        <v>0</v>
      </c>
    </row>
    <row r="45" spans="2:9" s="22" customFormat="1" ht="10.5" customHeight="1">
      <c r="B45" s="30" t="s">
        <v>28</v>
      </c>
      <c r="C45" s="23">
        <v>10</v>
      </c>
      <c r="D45" s="31"/>
      <c r="E45" s="26">
        <v>3</v>
      </c>
      <c r="F45" s="23">
        <v>2</v>
      </c>
      <c r="G45" s="23">
        <v>0</v>
      </c>
      <c r="H45" s="23">
        <v>0</v>
      </c>
      <c r="I45" s="23">
        <v>0</v>
      </c>
    </row>
    <row r="46" spans="2:9" s="4" customFormat="1" ht="10.5" customHeight="1">
      <c r="B46" s="5" t="s">
        <v>29</v>
      </c>
      <c r="C46" s="19">
        <v>0</v>
      </c>
      <c r="D46" s="19"/>
      <c r="E46" s="20">
        <v>0</v>
      </c>
      <c r="F46" s="19">
        <v>0</v>
      </c>
      <c r="G46" s="19">
        <v>0</v>
      </c>
      <c r="H46" s="19">
        <v>0</v>
      </c>
      <c r="I46" s="19">
        <v>0</v>
      </c>
    </row>
    <row r="47" spans="2:9" s="4" customFormat="1" ht="10.5" customHeight="1">
      <c r="B47" s="5" t="s">
        <v>30</v>
      </c>
      <c r="C47" s="19">
        <v>0</v>
      </c>
      <c r="D47" s="19"/>
      <c r="E47" s="20">
        <v>0</v>
      </c>
      <c r="F47" s="19">
        <v>0</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0</v>
      </c>
      <c r="D49" s="19"/>
      <c r="E49" s="20">
        <v>0</v>
      </c>
      <c r="F49" s="19">
        <v>0</v>
      </c>
      <c r="G49" s="19">
        <v>0</v>
      </c>
      <c r="H49" s="19">
        <v>0</v>
      </c>
      <c r="I49" s="19">
        <v>0</v>
      </c>
    </row>
    <row r="50" spans="2:9" s="4" customFormat="1" ht="10.5" customHeight="1">
      <c r="B50" s="5" t="s">
        <v>33</v>
      </c>
      <c r="C50" s="19">
        <v>10</v>
      </c>
      <c r="D50" s="19"/>
      <c r="E50" s="20">
        <v>3</v>
      </c>
      <c r="F50" s="19">
        <v>2</v>
      </c>
      <c r="G50" s="19">
        <v>0</v>
      </c>
      <c r="H50" s="19">
        <v>0</v>
      </c>
      <c r="I50" s="19">
        <v>0</v>
      </c>
    </row>
    <row r="51" spans="2:9" s="4" customFormat="1" ht="10.5" customHeight="1">
      <c r="B51" s="5" t="s">
        <v>34</v>
      </c>
      <c r="C51" s="19">
        <v>0</v>
      </c>
      <c r="D51" s="19"/>
      <c r="E51" s="20">
        <v>0</v>
      </c>
      <c r="F51" s="19">
        <v>0</v>
      </c>
      <c r="G51" s="19">
        <v>0</v>
      </c>
      <c r="H51" s="19">
        <v>0</v>
      </c>
      <c r="I51" s="19">
        <v>0</v>
      </c>
    </row>
    <row r="52" spans="2:9" s="22" customFormat="1" ht="10.5" customHeight="1">
      <c r="B52" s="30" t="s">
        <v>35</v>
      </c>
      <c r="C52" s="23">
        <v>41</v>
      </c>
      <c r="D52" s="31"/>
      <c r="E52" s="25">
        <v>20</v>
      </c>
      <c r="F52" s="23">
        <v>21</v>
      </c>
      <c r="G52" s="23">
        <v>0</v>
      </c>
      <c r="H52" s="23">
        <v>10</v>
      </c>
      <c r="I52" s="23">
        <v>0</v>
      </c>
    </row>
    <row r="53" spans="2:9" s="4" customFormat="1" ht="10.5" customHeight="1">
      <c r="B53" s="5" t="s">
        <v>36</v>
      </c>
      <c r="C53" s="19">
        <v>0</v>
      </c>
      <c r="D53" s="19"/>
      <c r="E53" s="20">
        <v>0</v>
      </c>
      <c r="F53" s="19">
        <v>0</v>
      </c>
      <c r="G53" s="19">
        <v>0</v>
      </c>
      <c r="H53" s="19">
        <v>0</v>
      </c>
      <c r="I53" s="19">
        <v>0</v>
      </c>
    </row>
    <row r="54" spans="2:9" s="4" customFormat="1" ht="10.5" customHeight="1">
      <c r="B54" s="5" t="s">
        <v>37</v>
      </c>
      <c r="C54" s="19">
        <v>3</v>
      </c>
      <c r="D54" s="19"/>
      <c r="E54" s="20">
        <v>0</v>
      </c>
      <c r="F54" s="19">
        <v>2</v>
      </c>
      <c r="G54" s="19">
        <v>0</v>
      </c>
      <c r="H54" s="19">
        <v>0</v>
      </c>
      <c r="I54" s="19">
        <v>0</v>
      </c>
    </row>
    <row r="55" spans="2:9" s="4" customFormat="1" ht="10.5" customHeight="1">
      <c r="B55" s="5" t="s">
        <v>38</v>
      </c>
      <c r="C55" s="19">
        <v>34</v>
      </c>
      <c r="D55" s="19"/>
      <c r="E55" s="20">
        <v>16</v>
      </c>
      <c r="F55" s="19">
        <v>15</v>
      </c>
      <c r="G55" s="19">
        <v>0</v>
      </c>
      <c r="H55" s="19">
        <v>7</v>
      </c>
      <c r="I55" s="19">
        <v>0</v>
      </c>
    </row>
    <row r="56" spans="2:9" s="4" customFormat="1" ht="10.5" customHeight="1">
      <c r="B56" s="5" t="s">
        <v>39</v>
      </c>
      <c r="C56" s="19">
        <v>4</v>
      </c>
      <c r="D56" s="19"/>
      <c r="E56" s="20">
        <v>4</v>
      </c>
      <c r="F56" s="19">
        <v>4</v>
      </c>
      <c r="G56" s="19">
        <v>0</v>
      </c>
      <c r="H56" s="19">
        <v>3</v>
      </c>
      <c r="I56" s="19">
        <v>0</v>
      </c>
    </row>
    <row r="57" spans="2:9" s="4" customFormat="1" ht="10.5" customHeight="1">
      <c r="B57" s="5" t="s">
        <v>40</v>
      </c>
      <c r="C57" s="19">
        <v>0</v>
      </c>
      <c r="D57" s="19"/>
      <c r="E57" s="20">
        <v>0</v>
      </c>
      <c r="F57" s="19">
        <v>0</v>
      </c>
      <c r="G57" s="19">
        <v>0</v>
      </c>
      <c r="H57" s="19">
        <v>0</v>
      </c>
      <c r="I57" s="19">
        <v>0</v>
      </c>
    </row>
    <row r="58" spans="2:9" s="4" customFormat="1" ht="10.5" customHeight="1">
      <c r="B58" s="5" t="s">
        <v>41</v>
      </c>
      <c r="C58" s="19">
        <v>0</v>
      </c>
      <c r="D58" s="19"/>
      <c r="E58" s="20">
        <v>0</v>
      </c>
      <c r="F58" s="19">
        <v>0</v>
      </c>
      <c r="G58" s="19">
        <v>0</v>
      </c>
      <c r="H58" s="19">
        <v>0</v>
      </c>
      <c r="I58" s="19">
        <v>0</v>
      </c>
    </row>
    <row r="59" spans="2:9" s="22" customFormat="1" ht="10.5" customHeight="1">
      <c r="B59" s="30" t="s">
        <v>42</v>
      </c>
      <c r="C59" s="23">
        <v>4</v>
      </c>
      <c r="D59" s="31"/>
      <c r="E59" s="25">
        <v>2</v>
      </c>
      <c r="F59" s="23">
        <v>1</v>
      </c>
      <c r="G59" s="23">
        <v>0</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0</v>
      </c>
      <c r="D62" s="19"/>
      <c r="E62" s="20">
        <v>0</v>
      </c>
      <c r="F62" s="19">
        <v>0</v>
      </c>
      <c r="G62" s="19">
        <v>0</v>
      </c>
      <c r="H62" s="19">
        <v>0</v>
      </c>
      <c r="I62" s="19">
        <v>0</v>
      </c>
    </row>
    <row r="63" spans="2:9" s="4" customFormat="1" ht="10.5" customHeight="1">
      <c r="B63" s="5" t="s">
        <v>46</v>
      </c>
      <c r="C63" s="19">
        <v>3</v>
      </c>
      <c r="D63" s="19"/>
      <c r="E63" s="20">
        <v>1</v>
      </c>
      <c r="F63" s="19">
        <v>1</v>
      </c>
      <c r="G63" s="19">
        <v>0</v>
      </c>
      <c r="H63" s="19">
        <v>0</v>
      </c>
      <c r="I63" s="19">
        <v>0</v>
      </c>
    </row>
    <row r="64" spans="2:9" s="4" customFormat="1" ht="10.5" customHeight="1">
      <c r="B64" s="5" t="s">
        <v>47</v>
      </c>
      <c r="C64" s="19">
        <v>1</v>
      </c>
      <c r="D64" s="19"/>
      <c r="E64" s="20">
        <v>1</v>
      </c>
      <c r="F64" s="19">
        <v>0</v>
      </c>
      <c r="G64" s="19">
        <v>0</v>
      </c>
      <c r="H64" s="19">
        <v>0</v>
      </c>
      <c r="I64" s="19">
        <v>0</v>
      </c>
    </row>
    <row r="65" spans="2:9" s="22" customFormat="1" ht="10.5" customHeight="1">
      <c r="B65" s="30" t="s">
        <v>48</v>
      </c>
      <c r="C65" s="23">
        <v>1</v>
      </c>
      <c r="D65" s="31"/>
      <c r="E65" s="25">
        <v>1</v>
      </c>
      <c r="F65" s="23">
        <v>1</v>
      </c>
      <c r="G65" s="23">
        <v>0</v>
      </c>
      <c r="H65" s="23">
        <v>0</v>
      </c>
      <c r="I65" s="23">
        <v>0</v>
      </c>
    </row>
    <row r="66" spans="2:9" s="4" customFormat="1" ht="10.5" customHeight="1">
      <c r="B66" s="5" t="s">
        <v>49</v>
      </c>
      <c r="C66" s="19">
        <v>0</v>
      </c>
      <c r="D66" s="19"/>
      <c r="E66" s="20">
        <v>0</v>
      </c>
      <c r="F66" s="19">
        <v>0</v>
      </c>
      <c r="G66" s="19">
        <v>0</v>
      </c>
      <c r="H66" s="19">
        <v>0</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0</v>
      </c>
      <c r="D68" s="19"/>
      <c r="E68" s="20">
        <v>0</v>
      </c>
      <c r="F68" s="19">
        <v>0</v>
      </c>
      <c r="G68" s="19">
        <v>0</v>
      </c>
      <c r="H68" s="19">
        <v>0</v>
      </c>
      <c r="I68" s="19">
        <v>0</v>
      </c>
    </row>
    <row r="69" spans="2:9" s="4" customFormat="1" ht="10.5" customHeight="1">
      <c r="B69" s="5" t="s">
        <v>52</v>
      </c>
      <c r="C69" s="19">
        <v>1</v>
      </c>
      <c r="D69" s="19"/>
      <c r="E69" s="20">
        <v>1</v>
      </c>
      <c r="F69" s="19">
        <v>1</v>
      </c>
      <c r="G69" s="19">
        <v>0</v>
      </c>
      <c r="H69" s="19">
        <v>0</v>
      </c>
      <c r="I69" s="19">
        <v>0</v>
      </c>
    </row>
    <row r="70" spans="2:9" s="22" customFormat="1" ht="10.5" customHeight="1">
      <c r="B70" s="30" t="s">
        <v>53</v>
      </c>
      <c r="C70" s="23">
        <v>17</v>
      </c>
      <c r="D70" s="31"/>
      <c r="E70" s="25">
        <v>10</v>
      </c>
      <c r="F70" s="23">
        <v>13</v>
      </c>
      <c r="G70" s="23">
        <v>0</v>
      </c>
      <c r="H70" s="23">
        <v>0</v>
      </c>
      <c r="I70" s="23">
        <v>0</v>
      </c>
    </row>
    <row r="71" spans="2:9" s="4" customFormat="1" ht="10.5" customHeight="1">
      <c r="B71" s="5" t="s">
        <v>54</v>
      </c>
      <c r="C71" s="19">
        <v>6</v>
      </c>
      <c r="D71" s="19"/>
      <c r="E71" s="20">
        <v>1</v>
      </c>
      <c r="F71" s="19">
        <v>1</v>
      </c>
      <c r="G71" s="19">
        <v>0</v>
      </c>
      <c r="H71" s="19">
        <v>0</v>
      </c>
      <c r="I71" s="19">
        <v>0</v>
      </c>
    </row>
    <row r="72" spans="2:9" s="4" customFormat="1" ht="10.5" customHeight="1">
      <c r="B72" s="5" t="s">
        <v>55</v>
      </c>
      <c r="C72" s="19">
        <v>0</v>
      </c>
      <c r="D72" s="19"/>
      <c r="E72" s="20">
        <v>0</v>
      </c>
      <c r="F72" s="19">
        <v>1</v>
      </c>
      <c r="G72" s="19">
        <v>0</v>
      </c>
      <c r="H72" s="19">
        <v>0</v>
      </c>
      <c r="I72" s="19">
        <v>0</v>
      </c>
    </row>
    <row r="73" spans="2:9" s="4" customFormat="1" ht="10.5" customHeight="1">
      <c r="B73" s="5" t="s">
        <v>56</v>
      </c>
      <c r="C73" s="19">
        <v>1</v>
      </c>
      <c r="D73" s="19"/>
      <c r="E73" s="20">
        <v>0</v>
      </c>
      <c r="F73" s="19">
        <v>0</v>
      </c>
      <c r="G73" s="19">
        <v>0</v>
      </c>
      <c r="H73" s="19">
        <v>0</v>
      </c>
      <c r="I73" s="19">
        <v>0</v>
      </c>
    </row>
    <row r="74" spans="2:9" s="4" customFormat="1" ht="10.5" customHeight="1">
      <c r="B74" s="5" t="s">
        <v>57</v>
      </c>
      <c r="C74" s="19">
        <v>1</v>
      </c>
      <c r="D74" s="19"/>
      <c r="E74" s="20">
        <v>1</v>
      </c>
      <c r="F74" s="19">
        <v>1</v>
      </c>
      <c r="G74" s="19">
        <v>0</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3</v>
      </c>
      <c r="D77" s="19"/>
      <c r="E77" s="20">
        <v>3</v>
      </c>
      <c r="F77" s="19">
        <v>5</v>
      </c>
      <c r="G77" s="19">
        <v>0</v>
      </c>
      <c r="H77" s="19">
        <v>0</v>
      </c>
      <c r="I77" s="19">
        <v>0</v>
      </c>
    </row>
    <row r="78" spans="2:9" s="33" customFormat="1" ht="10.5" customHeight="1" thickBot="1">
      <c r="B78" s="34" t="s">
        <v>61</v>
      </c>
      <c r="C78" s="49">
        <v>6</v>
      </c>
      <c r="D78" s="49"/>
      <c r="E78" s="50">
        <v>5</v>
      </c>
      <c r="F78" s="49">
        <v>5</v>
      </c>
      <c r="G78" s="49">
        <v>0</v>
      </c>
      <c r="H78" s="49">
        <v>0</v>
      </c>
      <c r="I78" s="49">
        <v>0</v>
      </c>
    </row>
    <row r="79" spans="2:9" s="4" customFormat="1" ht="9">
      <c r="B79" s="81"/>
      <c r="C79" s="81"/>
      <c r="D79" s="81"/>
      <c r="E79" s="81"/>
      <c r="F79" s="81"/>
      <c r="G79" s="81"/>
      <c r="H79" s="81"/>
      <c r="I79" s="8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84</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93</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'A-b-(9)1'!B9</f>
        <v>1997  平成9年</v>
      </c>
      <c r="C9" s="51" t="s">
        <v>88</v>
      </c>
      <c r="D9" s="51" t="s">
        <v>88</v>
      </c>
      <c r="E9" s="52" t="s">
        <v>88</v>
      </c>
      <c r="F9" s="53" t="s">
        <v>88</v>
      </c>
      <c r="G9" s="53" t="s">
        <v>88</v>
      </c>
      <c r="H9" s="53" t="s">
        <v>88</v>
      </c>
      <c r="I9" s="51" t="s">
        <v>88</v>
      </c>
    </row>
    <row r="10" spans="2:9" s="4" customFormat="1" ht="9">
      <c r="B10" s="62" t="str">
        <f>'A-b-(9)1'!B10</f>
        <v>1998     10</v>
      </c>
      <c r="C10" s="51" t="s">
        <v>88</v>
      </c>
      <c r="D10" s="51" t="s">
        <v>88</v>
      </c>
      <c r="E10" s="52" t="s">
        <v>88</v>
      </c>
      <c r="F10" s="53" t="s">
        <v>88</v>
      </c>
      <c r="G10" s="53" t="s">
        <v>88</v>
      </c>
      <c r="H10" s="53" t="s">
        <v>88</v>
      </c>
      <c r="I10" s="51" t="s">
        <v>88</v>
      </c>
    </row>
    <row r="11" spans="2:9" s="4" customFormat="1" ht="9">
      <c r="B11" s="62" t="str">
        <f>'A-b-(9)1'!B11</f>
        <v>1999     11</v>
      </c>
      <c r="C11" s="70" t="s">
        <v>88</v>
      </c>
      <c r="D11" s="70" t="s">
        <v>88</v>
      </c>
      <c r="E11" s="71" t="s">
        <v>88</v>
      </c>
      <c r="F11" s="72" t="s">
        <v>88</v>
      </c>
      <c r="G11" s="72" t="s">
        <v>88</v>
      </c>
      <c r="H11" s="72" t="s">
        <v>88</v>
      </c>
      <c r="I11" s="70" t="s">
        <v>88</v>
      </c>
    </row>
    <row r="12" spans="2:9" s="4" customFormat="1" ht="9">
      <c r="B12" s="62" t="str">
        <f>'A-b-(9)1'!B12</f>
        <v>2000     12</v>
      </c>
      <c r="C12" s="70" t="s">
        <v>88</v>
      </c>
      <c r="D12" s="70" t="s">
        <v>88</v>
      </c>
      <c r="E12" s="71" t="s">
        <v>88</v>
      </c>
      <c r="F12" s="72" t="s">
        <v>88</v>
      </c>
      <c r="G12" s="72" t="s">
        <v>88</v>
      </c>
      <c r="H12" s="72" t="s">
        <v>88</v>
      </c>
      <c r="I12" s="70" t="s">
        <v>88</v>
      </c>
    </row>
    <row r="13" spans="2:9" s="4" customFormat="1" ht="9">
      <c r="B13" s="62" t="str">
        <f>'A-b-(9)1'!B13</f>
        <v>2001     13</v>
      </c>
      <c r="C13" s="70" t="s">
        <v>88</v>
      </c>
      <c r="D13" s="70" t="s">
        <v>88</v>
      </c>
      <c r="E13" s="71" t="s">
        <v>88</v>
      </c>
      <c r="F13" s="72" t="s">
        <v>88</v>
      </c>
      <c r="G13" s="72" t="s">
        <v>88</v>
      </c>
      <c r="H13" s="72" t="s">
        <v>88</v>
      </c>
      <c r="I13" s="70" t="s">
        <v>88</v>
      </c>
    </row>
    <row r="14" spans="2:9" s="4" customFormat="1" ht="9">
      <c r="B14" s="62" t="str">
        <f>'A-b-(9)1'!B14</f>
        <v>2002     14</v>
      </c>
      <c r="C14" s="70" t="s">
        <v>88</v>
      </c>
      <c r="D14" s="70" t="s">
        <v>88</v>
      </c>
      <c r="E14" s="71" t="s">
        <v>88</v>
      </c>
      <c r="F14" s="72" t="s">
        <v>88</v>
      </c>
      <c r="G14" s="72" t="s">
        <v>88</v>
      </c>
      <c r="H14" s="72" t="s">
        <v>88</v>
      </c>
      <c r="I14" s="70" t="s">
        <v>88</v>
      </c>
    </row>
    <row r="15" spans="2:9" s="4" customFormat="1" ht="9">
      <c r="B15" s="62" t="str">
        <f>'A-b-(9)1'!B15</f>
        <v>2003     15</v>
      </c>
      <c r="C15" s="70" t="s">
        <v>88</v>
      </c>
      <c r="D15" s="70" t="s">
        <v>88</v>
      </c>
      <c r="E15" s="71" t="s">
        <v>88</v>
      </c>
      <c r="F15" s="72" t="s">
        <v>88</v>
      </c>
      <c r="G15" s="72" t="s">
        <v>88</v>
      </c>
      <c r="H15" s="72" t="s">
        <v>88</v>
      </c>
      <c r="I15" s="70" t="s">
        <v>88</v>
      </c>
    </row>
    <row r="16" spans="2:9" s="22" customFormat="1" ht="9">
      <c r="B16" s="62" t="str">
        <f>'A-b-(9)1'!B16</f>
        <v>2004     16</v>
      </c>
      <c r="C16" s="70">
        <v>126</v>
      </c>
      <c r="D16" s="75">
        <v>57.14285714285714</v>
      </c>
      <c r="E16" s="71">
        <v>72</v>
      </c>
      <c r="F16" s="71">
        <v>91</v>
      </c>
      <c r="G16" s="71">
        <v>7</v>
      </c>
      <c r="H16" s="71">
        <v>33</v>
      </c>
      <c r="I16" s="54">
        <v>4</v>
      </c>
    </row>
    <row r="17" spans="2:9" s="22" customFormat="1" ht="9">
      <c r="B17" s="62" t="str">
        <f>'A-b-(9)1'!B17</f>
        <v>2005     17</v>
      </c>
      <c r="C17" s="35">
        <v>128</v>
      </c>
      <c r="D17" s="36">
        <v>51.5625</v>
      </c>
      <c r="E17" s="37">
        <v>66</v>
      </c>
      <c r="F17" s="37">
        <v>74</v>
      </c>
      <c r="G17" s="37">
        <v>2</v>
      </c>
      <c r="H17" s="37">
        <v>12</v>
      </c>
      <c r="I17" s="38">
        <v>1</v>
      </c>
    </row>
    <row r="18" spans="2:9" s="22" customFormat="1" ht="9">
      <c r="B18" s="63" t="str">
        <f>'A-b-(9)1'!B18</f>
        <v>2006     18年</v>
      </c>
      <c r="C18" s="23">
        <f>SUM(C20,C26,C33,C34,C45,C52,C59,C65,C70)</f>
        <v>92</v>
      </c>
      <c r="D18" s="24">
        <f>E18/C18*100</f>
        <v>75</v>
      </c>
      <c r="E18" s="25">
        <f>SUM(E20,E26,E33,E34,E45,E52,E59,E65,E70)</f>
        <v>69</v>
      </c>
      <c r="F18" s="25">
        <f>SUM(F20,F26,F33,F34,F45,F52,F59,F65,F70)</f>
        <v>88</v>
      </c>
      <c r="G18" s="25">
        <f>SUM(G20,G26,G33,G34,G45,G52,G59,G65,G70)</f>
        <v>2</v>
      </c>
      <c r="H18" s="25">
        <f>SUM(H20,H26,H33,H34,H45,H52,H59,H65,H70)</f>
        <v>8</v>
      </c>
      <c r="I18" s="23">
        <f>SUM(I20,I26,I33,I34,I45,I52,I59,I65,I70)</f>
        <v>1</v>
      </c>
    </row>
    <row r="19" spans="2:9" s="4" customFormat="1" ht="9">
      <c r="B19" s="2"/>
      <c r="C19" s="17"/>
      <c r="D19" s="17"/>
      <c r="E19" s="64"/>
      <c r="F19" s="59"/>
      <c r="G19" s="59"/>
      <c r="H19" s="59"/>
      <c r="I19" s="61"/>
    </row>
    <row r="20" spans="2:9" s="22" customFormat="1" ht="10.5" customHeight="1">
      <c r="B20" s="27" t="s">
        <v>3</v>
      </c>
      <c r="C20" s="28">
        <v>1</v>
      </c>
      <c r="D20" s="31"/>
      <c r="E20" s="42">
        <v>1</v>
      </c>
      <c r="F20" s="43">
        <v>2</v>
      </c>
      <c r="G20" s="43">
        <v>0</v>
      </c>
      <c r="H20" s="43">
        <v>0</v>
      </c>
      <c r="I20" s="44">
        <v>0</v>
      </c>
    </row>
    <row r="21" spans="2:9" s="4" customFormat="1" ht="10.5" customHeight="1">
      <c r="B21" s="5" t="s">
        <v>4</v>
      </c>
      <c r="C21" s="19">
        <v>1</v>
      </c>
      <c r="D21" s="19"/>
      <c r="E21" s="45">
        <v>1</v>
      </c>
      <c r="F21" s="46">
        <v>1</v>
      </c>
      <c r="G21" s="46">
        <v>0</v>
      </c>
      <c r="H21" s="47">
        <v>0</v>
      </c>
      <c r="I21" s="46">
        <v>0</v>
      </c>
    </row>
    <row r="22" spans="2:9" s="4" customFormat="1" ht="10.5" customHeight="1">
      <c r="B22" s="5" t="s">
        <v>5</v>
      </c>
      <c r="C22" s="19">
        <v>0</v>
      </c>
      <c r="D22" s="19"/>
      <c r="E22" s="45">
        <v>0</v>
      </c>
      <c r="F22" s="46">
        <v>1</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0</v>
      </c>
      <c r="D24" s="19"/>
      <c r="E24" s="45">
        <v>0</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3</v>
      </c>
      <c r="D26" s="31"/>
      <c r="E26" s="48">
        <v>2</v>
      </c>
      <c r="F26" s="44">
        <v>2</v>
      </c>
      <c r="G26" s="44">
        <v>0</v>
      </c>
      <c r="H26" s="44">
        <v>0</v>
      </c>
      <c r="I26" s="44">
        <v>0</v>
      </c>
    </row>
    <row r="27" spans="2:9" s="4" customFormat="1" ht="10.5" customHeight="1">
      <c r="B27" s="5" t="s">
        <v>10</v>
      </c>
      <c r="C27" s="19">
        <v>1</v>
      </c>
      <c r="D27" s="19"/>
      <c r="E27" s="45">
        <v>1</v>
      </c>
      <c r="F27" s="46">
        <v>1</v>
      </c>
      <c r="G27" s="46">
        <v>0</v>
      </c>
      <c r="H27" s="46">
        <v>0</v>
      </c>
      <c r="I27" s="46">
        <v>0</v>
      </c>
    </row>
    <row r="28" spans="2:9" s="4" customFormat="1" ht="10.5" customHeight="1">
      <c r="B28" s="5" t="s">
        <v>11</v>
      </c>
      <c r="C28" s="19">
        <v>1</v>
      </c>
      <c r="D28" s="19"/>
      <c r="E28" s="20">
        <v>0</v>
      </c>
      <c r="F28" s="19">
        <v>0</v>
      </c>
      <c r="G28" s="19">
        <v>0</v>
      </c>
      <c r="H28" s="19">
        <v>0</v>
      </c>
      <c r="I28" s="19">
        <v>0</v>
      </c>
    </row>
    <row r="29" spans="2:9" s="4" customFormat="1" ht="10.5" customHeight="1">
      <c r="B29" s="5" t="s">
        <v>12</v>
      </c>
      <c r="C29" s="19">
        <v>0</v>
      </c>
      <c r="D29" s="19"/>
      <c r="E29" s="20">
        <v>0</v>
      </c>
      <c r="F29" s="19">
        <v>0</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0</v>
      </c>
      <c r="D31" s="19"/>
      <c r="E31" s="20">
        <v>0</v>
      </c>
      <c r="F31" s="19">
        <v>0</v>
      </c>
      <c r="G31" s="19">
        <v>0</v>
      </c>
      <c r="H31" s="19">
        <v>0</v>
      </c>
      <c r="I31" s="19">
        <v>0</v>
      </c>
    </row>
    <row r="32" spans="2:9" s="4" customFormat="1" ht="10.5" customHeight="1">
      <c r="B32" s="5" t="s">
        <v>15</v>
      </c>
      <c r="C32" s="19">
        <v>1</v>
      </c>
      <c r="D32" s="19"/>
      <c r="E32" s="20">
        <v>1</v>
      </c>
      <c r="F32" s="19">
        <v>1</v>
      </c>
      <c r="G32" s="19">
        <v>0</v>
      </c>
      <c r="H32" s="19">
        <v>0</v>
      </c>
      <c r="I32" s="19">
        <v>0</v>
      </c>
    </row>
    <row r="33" spans="2:9" s="22" customFormat="1" ht="10.5" customHeight="1">
      <c r="B33" s="30" t="s">
        <v>16</v>
      </c>
      <c r="C33" s="31">
        <v>8</v>
      </c>
      <c r="D33" s="31"/>
      <c r="E33" s="32">
        <v>5</v>
      </c>
      <c r="F33" s="31">
        <v>19</v>
      </c>
      <c r="G33" s="31">
        <v>0</v>
      </c>
      <c r="H33" s="31">
        <v>0</v>
      </c>
      <c r="I33" s="31">
        <v>0</v>
      </c>
    </row>
    <row r="34" spans="2:9" s="22" customFormat="1" ht="10.5" customHeight="1">
      <c r="B34" s="30" t="s">
        <v>17</v>
      </c>
      <c r="C34" s="23">
        <v>31</v>
      </c>
      <c r="D34" s="31"/>
      <c r="E34" s="25">
        <v>21</v>
      </c>
      <c r="F34" s="23">
        <v>23</v>
      </c>
      <c r="G34" s="23">
        <v>1</v>
      </c>
      <c r="H34" s="23">
        <v>1</v>
      </c>
      <c r="I34" s="23">
        <v>1</v>
      </c>
    </row>
    <row r="35" spans="2:9" s="4" customFormat="1" ht="10.5" customHeight="1">
      <c r="B35" s="5" t="s">
        <v>18</v>
      </c>
      <c r="C35" s="19">
        <v>2</v>
      </c>
      <c r="D35" s="19"/>
      <c r="E35" s="20">
        <v>1</v>
      </c>
      <c r="F35" s="19">
        <v>2</v>
      </c>
      <c r="G35" s="19">
        <v>0</v>
      </c>
      <c r="H35" s="19">
        <v>0</v>
      </c>
      <c r="I35" s="19">
        <v>0</v>
      </c>
    </row>
    <row r="36" spans="2:9" s="4" customFormat="1" ht="10.5" customHeight="1">
      <c r="B36" s="5" t="s">
        <v>19</v>
      </c>
      <c r="C36" s="19">
        <v>4</v>
      </c>
      <c r="D36" s="19"/>
      <c r="E36" s="20">
        <v>1</v>
      </c>
      <c r="F36" s="19">
        <v>1</v>
      </c>
      <c r="G36" s="19">
        <v>0</v>
      </c>
      <c r="H36" s="19">
        <v>0</v>
      </c>
      <c r="I36" s="19">
        <v>0</v>
      </c>
    </row>
    <row r="37" spans="2:9" s="4" customFormat="1" ht="10.5" customHeight="1">
      <c r="B37" s="5" t="s">
        <v>20</v>
      </c>
      <c r="C37" s="19">
        <v>2</v>
      </c>
      <c r="D37" s="19"/>
      <c r="E37" s="20">
        <v>0</v>
      </c>
      <c r="F37" s="19">
        <v>1</v>
      </c>
      <c r="G37" s="19">
        <v>0</v>
      </c>
      <c r="H37" s="19">
        <v>0</v>
      </c>
      <c r="I37" s="19">
        <v>0</v>
      </c>
    </row>
    <row r="38" spans="2:9" s="4" customFormat="1" ht="10.5" customHeight="1">
      <c r="B38" s="5" t="s">
        <v>21</v>
      </c>
      <c r="C38" s="19">
        <v>5</v>
      </c>
      <c r="D38" s="19"/>
      <c r="E38" s="20">
        <v>5</v>
      </c>
      <c r="F38" s="19">
        <v>8</v>
      </c>
      <c r="G38" s="19">
        <v>1</v>
      </c>
      <c r="H38" s="19">
        <v>1</v>
      </c>
      <c r="I38" s="19">
        <v>1</v>
      </c>
    </row>
    <row r="39" spans="2:9" s="4" customFormat="1" ht="10.5" customHeight="1">
      <c r="B39" s="5" t="s">
        <v>22</v>
      </c>
      <c r="C39" s="19">
        <v>7</v>
      </c>
      <c r="D39" s="19"/>
      <c r="E39" s="20">
        <v>6</v>
      </c>
      <c r="F39" s="19">
        <v>5</v>
      </c>
      <c r="G39" s="19">
        <v>0</v>
      </c>
      <c r="H39" s="19">
        <v>0</v>
      </c>
      <c r="I39" s="19">
        <v>0</v>
      </c>
    </row>
    <row r="40" spans="2:9" s="4" customFormat="1" ht="10.5" customHeight="1">
      <c r="B40" s="5" t="s">
        <v>23</v>
      </c>
      <c r="C40" s="19">
        <v>2</v>
      </c>
      <c r="D40" s="19"/>
      <c r="E40" s="20">
        <v>1</v>
      </c>
      <c r="F40" s="19">
        <v>1</v>
      </c>
      <c r="G40" s="19">
        <v>0</v>
      </c>
      <c r="H40" s="19">
        <v>0</v>
      </c>
      <c r="I40" s="19">
        <v>0</v>
      </c>
    </row>
    <row r="41" spans="2:9" s="4" customFormat="1" ht="10.5" customHeight="1">
      <c r="B41" s="5" t="s">
        <v>24</v>
      </c>
      <c r="C41" s="19">
        <v>2</v>
      </c>
      <c r="D41" s="19"/>
      <c r="E41" s="20">
        <v>2</v>
      </c>
      <c r="F41" s="19">
        <v>3</v>
      </c>
      <c r="G41" s="19">
        <v>0</v>
      </c>
      <c r="H41" s="19">
        <v>0</v>
      </c>
      <c r="I41" s="19">
        <v>0</v>
      </c>
    </row>
    <row r="42" spans="2:9" s="4" customFormat="1" ht="10.5" customHeight="1">
      <c r="B42" s="5" t="s">
        <v>25</v>
      </c>
      <c r="C42" s="21">
        <v>2</v>
      </c>
      <c r="D42" s="19"/>
      <c r="E42" s="20">
        <v>2</v>
      </c>
      <c r="F42" s="19">
        <v>1</v>
      </c>
      <c r="G42" s="19">
        <v>0</v>
      </c>
      <c r="H42" s="19">
        <v>0</v>
      </c>
      <c r="I42" s="19">
        <v>0</v>
      </c>
    </row>
    <row r="43" spans="2:9" s="4" customFormat="1" ht="10.5" customHeight="1">
      <c r="B43" s="5" t="s">
        <v>26</v>
      </c>
      <c r="C43" s="19">
        <v>3</v>
      </c>
      <c r="D43" s="19"/>
      <c r="E43" s="20">
        <v>1</v>
      </c>
      <c r="F43" s="19">
        <v>0</v>
      </c>
      <c r="G43" s="19">
        <v>0</v>
      </c>
      <c r="H43" s="19">
        <v>0</v>
      </c>
      <c r="I43" s="19">
        <v>0</v>
      </c>
    </row>
    <row r="44" spans="2:9" s="4" customFormat="1" ht="10.5" customHeight="1">
      <c r="B44" s="5" t="s">
        <v>27</v>
      </c>
      <c r="C44" s="19">
        <v>2</v>
      </c>
      <c r="D44" s="19"/>
      <c r="E44" s="20">
        <v>2</v>
      </c>
      <c r="F44" s="19">
        <v>1</v>
      </c>
      <c r="G44" s="19">
        <v>0</v>
      </c>
      <c r="H44" s="19">
        <v>0</v>
      </c>
      <c r="I44" s="19">
        <v>0</v>
      </c>
    </row>
    <row r="45" spans="2:9" s="22" customFormat="1" ht="10.5" customHeight="1">
      <c r="B45" s="30" t="s">
        <v>28</v>
      </c>
      <c r="C45" s="23">
        <v>21</v>
      </c>
      <c r="D45" s="31"/>
      <c r="E45" s="26">
        <v>18</v>
      </c>
      <c r="F45" s="23">
        <v>14</v>
      </c>
      <c r="G45" s="23">
        <v>0</v>
      </c>
      <c r="H45" s="23">
        <v>3</v>
      </c>
      <c r="I45" s="23">
        <v>0</v>
      </c>
    </row>
    <row r="46" spans="2:9" s="4" customFormat="1" ht="10.5" customHeight="1">
      <c r="B46" s="5" t="s">
        <v>29</v>
      </c>
      <c r="C46" s="19">
        <v>0</v>
      </c>
      <c r="D46" s="19"/>
      <c r="E46" s="20">
        <v>0</v>
      </c>
      <c r="F46" s="19">
        <v>0</v>
      </c>
      <c r="G46" s="19">
        <v>0</v>
      </c>
      <c r="H46" s="19">
        <v>0</v>
      </c>
      <c r="I46" s="19">
        <v>0</v>
      </c>
    </row>
    <row r="47" spans="2:9" s="4" customFormat="1" ht="10.5" customHeight="1">
      <c r="B47" s="5" t="s">
        <v>30</v>
      </c>
      <c r="C47" s="19">
        <v>1</v>
      </c>
      <c r="D47" s="19"/>
      <c r="E47" s="20">
        <v>0</v>
      </c>
      <c r="F47" s="19">
        <v>0</v>
      </c>
      <c r="G47" s="19">
        <v>0</v>
      </c>
      <c r="H47" s="19">
        <v>0</v>
      </c>
      <c r="I47" s="19">
        <v>0</v>
      </c>
    </row>
    <row r="48" spans="2:9" s="4" customFormat="1" ht="10.5" customHeight="1">
      <c r="B48" s="5" t="s">
        <v>31</v>
      </c>
      <c r="C48" s="19">
        <v>1</v>
      </c>
      <c r="D48" s="19"/>
      <c r="E48" s="20">
        <v>0</v>
      </c>
      <c r="F48" s="19">
        <v>1</v>
      </c>
      <c r="G48" s="19">
        <v>0</v>
      </c>
      <c r="H48" s="19">
        <v>0</v>
      </c>
      <c r="I48" s="19">
        <v>0</v>
      </c>
    </row>
    <row r="49" spans="2:9" s="4" customFormat="1" ht="10.5" customHeight="1">
      <c r="B49" s="5" t="s">
        <v>32</v>
      </c>
      <c r="C49" s="19">
        <v>6</v>
      </c>
      <c r="D49" s="19"/>
      <c r="E49" s="20">
        <v>5</v>
      </c>
      <c r="F49" s="19">
        <v>2</v>
      </c>
      <c r="G49" s="19">
        <v>0</v>
      </c>
      <c r="H49" s="19">
        <v>0</v>
      </c>
      <c r="I49" s="19">
        <v>0</v>
      </c>
    </row>
    <row r="50" spans="2:9" s="4" customFormat="1" ht="10.5" customHeight="1">
      <c r="B50" s="5" t="s">
        <v>33</v>
      </c>
      <c r="C50" s="19">
        <v>11</v>
      </c>
      <c r="D50" s="19"/>
      <c r="E50" s="20">
        <v>11</v>
      </c>
      <c r="F50" s="19">
        <v>10</v>
      </c>
      <c r="G50" s="19">
        <v>0</v>
      </c>
      <c r="H50" s="19">
        <v>3</v>
      </c>
      <c r="I50" s="19">
        <v>0</v>
      </c>
    </row>
    <row r="51" spans="2:9" s="4" customFormat="1" ht="10.5" customHeight="1">
      <c r="B51" s="5" t="s">
        <v>34</v>
      </c>
      <c r="C51" s="19">
        <v>2</v>
      </c>
      <c r="D51" s="19"/>
      <c r="E51" s="20">
        <v>2</v>
      </c>
      <c r="F51" s="19">
        <v>1</v>
      </c>
      <c r="G51" s="19">
        <v>0</v>
      </c>
      <c r="H51" s="19">
        <v>0</v>
      </c>
      <c r="I51" s="19">
        <v>0</v>
      </c>
    </row>
    <row r="52" spans="2:9" s="22" customFormat="1" ht="10.5" customHeight="1">
      <c r="B52" s="30" t="s">
        <v>35</v>
      </c>
      <c r="C52" s="23">
        <v>14</v>
      </c>
      <c r="D52" s="31"/>
      <c r="E52" s="25">
        <v>12</v>
      </c>
      <c r="F52" s="23">
        <v>14</v>
      </c>
      <c r="G52" s="23">
        <v>0</v>
      </c>
      <c r="H52" s="23">
        <v>1</v>
      </c>
      <c r="I52" s="23">
        <v>0</v>
      </c>
    </row>
    <row r="53" spans="2:9" s="4" customFormat="1" ht="10.5" customHeight="1">
      <c r="B53" s="5" t="s">
        <v>36</v>
      </c>
      <c r="C53" s="19">
        <v>0</v>
      </c>
      <c r="D53" s="19"/>
      <c r="E53" s="20">
        <v>0</v>
      </c>
      <c r="F53" s="19">
        <v>0</v>
      </c>
      <c r="G53" s="19">
        <v>0</v>
      </c>
      <c r="H53" s="19">
        <v>0</v>
      </c>
      <c r="I53" s="19">
        <v>0</v>
      </c>
    </row>
    <row r="54" spans="2:9" s="4" customFormat="1" ht="10.5" customHeight="1">
      <c r="B54" s="5" t="s">
        <v>37</v>
      </c>
      <c r="C54" s="19">
        <v>1</v>
      </c>
      <c r="D54" s="19"/>
      <c r="E54" s="20">
        <v>1</v>
      </c>
      <c r="F54" s="19">
        <v>0</v>
      </c>
      <c r="G54" s="19">
        <v>0</v>
      </c>
      <c r="H54" s="19">
        <v>0</v>
      </c>
      <c r="I54" s="19">
        <v>0</v>
      </c>
    </row>
    <row r="55" spans="2:9" s="4" customFormat="1" ht="10.5" customHeight="1">
      <c r="B55" s="5" t="s">
        <v>38</v>
      </c>
      <c r="C55" s="19">
        <v>5</v>
      </c>
      <c r="D55" s="19"/>
      <c r="E55" s="20">
        <v>5</v>
      </c>
      <c r="F55" s="19">
        <v>4</v>
      </c>
      <c r="G55" s="19">
        <v>0</v>
      </c>
      <c r="H55" s="19">
        <v>0</v>
      </c>
      <c r="I55" s="19">
        <v>0</v>
      </c>
    </row>
    <row r="56" spans="2:9" s="4" customFormat="1" ht="10.5" customHeight="1">
      <c r="B56" s="5" t="s">
        <v>39</v>
      </c>
      <c r="C56" s="19">
        <v>8</v>
      </c>
      <c r="D56" s="19"/>
      <c r="E56" s="20">
        <v>4</v>
      </c>
      <c r="F56" s="19">
        <v>6</v>
      </c>
      <c r="G56" s="19">
        <v>0</v>
      </c>
      <c r="H56" s="19">
        <v>0</v>
      </c>
      <c r="I56" s="19">
        <v>0</v>
      </c>
    </row>
    <row r="57" spans="2:9" s="4" customFormat="1" ht="10.5" customHeight="1">
      <c r="B57" s="5" t="s">
        <v>40</v>
      </c>
      <c r="C57" s="19">
        <v>0</v>
      </c>
      <c r="D57" s="19"/>
      <c r="E57" s="20">
        <v>1</v>
      </c>
      <c r="F57" s="19">
        <v>1</v>
      </c>
      <c r="G57" s="19">
        <v>0</v>
      </c>
      <c r="H57" s="19">
        <v>0</v>
      </c>
      <c r="I57" s="19">
        <v>0</v>
      </c>
    </row>
    <row r="58" spans="2:9" s="4" customFormat="1" ht="10.5" customHeight="1">
      <c r="B58" s="5" t="s">
        <v>41</v>
      </c>
      <c r="C58" s="19">
        <v>0</v>
      </c>
      <c r="D58" s="19"/>
      <c r="E58" s="20">
        <v>1</v>
      </c>
      <c r="F58" s="19">
        <v>3</v>
      </c>
      <c r="G58" s="19">
        <v>0</v>
      </c>
      <c r="H58" s="19">
        <v>1</v>
      </c>
      <c r="I58" s="19">
        <v>0</v>
      </c>
    </row>
    <row r="59" spans="2:9" s="22" customFormat="1" ht="10.5" customHeight="1">
      <c r="B59" s="30" t="s">
        <v>42</v>
      </c>
      <c r="C59" s="23">
        <v>3</v>
      </c>
      <c r="D59" s="31"/>
      <c r="E59" s="25">
        <v>2</v>
      </c>
      <c r="F59" s="23">
        <v>3</v>
      </c>
      <c r="G59" s="23">
        <v>0</v>
      </c>
      <c r="H59" s="23">
        <v>2</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1</v>
      </c>
      <c r="D62" s="19"/>
      <c r="E62" s="20">
        <v>0</v>
      </c>
      <c r="F62" s="19">
        <v>0</v>
      </c>
      <c r="G62" s="19">
        <v>0</v>
      </c>
      <c r="H62" s="19">
        <v>0</v>
      </c>
      <c r="I62" s="19">
        <v>0</v>
      </c>
    </row>
    <row r="63" spans="2:9" s="4" customFormat="1" ht="10.5" customHeight="1">
      <c r="B63" s="5" t="s">
        <v>46</v>
      </c>
      <c r="C63" s="19">
        <v>1</v>
      </c>
      <c r="D63" s="19"/>
      <c r="E63" s="20">
        <v>1</v>
      </c>
      <c r="F63" s="19">
        <v>1</v>
      </c>
      <c r="G63" s="19">
        <v>0</v>
      </c>
      <c r="H63" s="19">
        <v>1</v>
      </c>
      <c r="I63" s="19">
        <v>0</v>
      </c>
    </row>
    <row r="64" spans="2:9" s="4" customFormat="1" ht="10.5" customHeight="1">
      <c r="B64" s="5" t="s">
        <v>47</v>
      </c>
      <c r="C64" s="19">
        <v>1</v>
      </c>
      <c r="D64" s="19"/>
      <c r="E64" s="20">
        <v>1</v>
      </c>
      <c r="F64" s="19">
        <v>2</v>
      </c>
      <c r="G64" s="19">
        <v>0</v>
      </c>
      <c r="H64" s="19">
        <v>1</v>
      </c>
      <c r="I64" s="19">
        <v>0</v>
      </c>
    </row>
    <row r="65" spans="2:9" s="22" customFormat="1" ht="10.5" customHeight="1">
      <c r="B65" s="30" t="s">
        <v>48</v>
      </c>
      <c r="C65" s="23">
        <v>2</v>
      </c>
      <c r="D65" s="31"/>
      <c r="E65" s="25">
        <v>2</v>
      </c>
      <c r="F65" s="23">
        <v>3</v>
      </c>
      <c r="G65" s="23">
        <v>0</v>
      </c>
      <c r="H65" s="23">
        <v>0</v>
      </c>
      <c r="I65" s="23">
        <v>0</v>
      </c>
    </row>
    <row r="66" spans="2:9" s="4" customFormat="1" ht="10.5" customHeight="1">
      <c r="B66" s="5" t="s">
        <v>49</v>
      </c>
      <c r="C66" s="19">
        <v>0</v>
      </c>
      <c r="D66" s="19"/>
      <c r="E66" s="20">
        <v>0</v>
      </c>
      <c r="F66" s="19">
        <v>0</v>
      </c>
      <c r="G66" s="19">
        <v>0</v>
      </c>
      <c r="H66" s="19">
        <v>0</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2</v>
      </c>
      <c r="D68" s="19"/>
      <c r="E68" s="20">
        <v>2</v>
      </c>
      <c r="F68" s="19">
        <v>3</v>
      </c>
      <c r="G68" s="19">
        <v>0</v>
      </c>
      <c r="H68" s="19">
        <v>0</v>
      </c>
      <c r="I68" s="19">
        <v>0</v>
      </c>
    </row>
    <row r="69" spans="2:9" s="4" customFormat="1" ht="10.5" customHeight="1">
      <c r="B69" s="5" t="s">
        <v>52</v>
      </c>
      <c r="C69" s="19">
        <v>0</v>
      </c>
      <c r="D69" s="19"/>
      <c r="E69" s="20">
        <v>0</v>
      </c>
      <c r="F69" s="19">
        <v>0</v>
      </c>
      <c r="G69" s="19">
        <v>0</v>
      </c>
      <c r="H69" s="19">
        <v>0</v>
      </c>
      <c r="I69" s="19">
        <v>0</v>
      </c>
    </row>
    <row r="70" spans="2:9" s="22" customFormat="1" ht="10.5" customHeight="1">
      <c r="B70" s="30" t="s">
        <v>53</v>
      </c>
      <c r="C70" s="23">
        <v>9</v>
      </c>
      <c r="D70" s="31"/>
      <c r="E70" s="25">
        <v>6</v>
      </c>
      <c r="F70" s="23">
        <v>8</v>
      </c>
      <c r="G70" s="23">
        <v>1</v>
      </c>
      <c r="H70" s="23">
        <v>1</v>
      </c>
      <c r="I70" s="23">
        <v>0</v>
      </c>
    </row>
    <row r="71" spans="2:9" s="4" customFormat="1" ht="10.5" customHeight="1">
      <c r="B71" s="5" t="s">
        <v>54</v>
      </c>
      <c r="C71" s="19">
        <v>4</v>
      </c>
      <c r="D71" s="19"/>
      <c r="E71" s="20">
        <v>2</v>
      </c>
      <c r="F71" s="19">
        <v>3</v>
      </c>
      <c r="G71" s="19">
        <v>0</v>
      </c>
      <c r="H71" s="19">
        <v>0</v>
      </c>
      <c r="I71" s="19">
        <v>0</v>
      </c>
    </row>
    <row r="72" spans="2:9" s="4" customFormat="1" ht="10.5" customHeight="1">
      <c r="B72" s="5" t="s">
        <v>55</v>
      </c>
      <c r="C72" s="19">
        <v>1</v>
      </c>
      <c r="D72" s="19"/>
      <c r="E72" s="20">
        <v>0</v>
      </c>
      <c r="F72" s="19">
        <v>0</v>
      </c>
      <c r="G72" s="19">
        <v>0</v>
      </c>
      <c r="H72" s="19">
        <v>0</v>
      </c>
      <c r="I72" s="19">
        <v>0</v>
      </c>
    </row>
    <row r="73" spans="2:9" s="4" customFormat="1" ht="10.5" customHeight="1">
      <c r="B73" s="5" t="s">
        <v>56</v>
      </c>
      <c r="C73" s="19">
        <v>0</v>
      </c>
      <c r="D73" s="19"/>
      <c r="E73" s="20">
        <v>0</v>
      </c>
      <c r="F73" s="19">
        <v>0</v>
      </c>
      <c r="G73" s="19">
        <v>0</v>
      </c>
      <c r="H73" s="19">
        <v>0</v>
      </c>
      <c r="I73" s="19">
        <v>0</v>
      </c>
    </row>
    <row r="74" spans="2:9" s="4" customFormat="1" ht="10.5" customHeight="1">
      <c r="B74" s="5" t="s">
        <v>57</v>
      </c>
      <c r="C74" s="19">
        <v>1</v>
      </c>
      <c r="D74" s="19"/>
      <c r="E74" s="20">
        <v>1</v>
      </c>
      <c r="F74" s="19">
        <v>2</v>
      </c>
      <c r="G74" s="19">
        <v>1</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0</v>
      </c>
      <c r="D76" s="19"/>
      <c r="E76" s="20">
        <v>1</v>
      </c>
      <c r="F76" s="19">
        <v>2</v>
      </c>
      <c r="G76" s="19">
        <v>0</v>
      </c>
      <c r="H76" s="19">
        <v>0</v>
      </c>
      <c r="I76" s="19">
        <v>0</v>
      </c>
    </row>
    <row r="77" spans="2:9" s="4" customFormat="1" ht="10.5" customHeight="1">
      <c r="B77" s="5" t="s">
        <v>60</v>
      </c>
      <c r="C77" s="19">
        <v>3</v>
      </c>
      <c r="D77" s="19"/>
      <c r="E77" s="20">
        <v>2</v>
      </c>
      <c r="F77" s="19">
        <v>1</v>
      </c>
      <c r="G77" s="19">
        <v>0</v>
      </c>
      <c r="H77" s="19">
        <v>1</v>
      </c>
      <c r="I77" s="19">
        <v>0</v>
      </c>
    </row>
    <row r="78" spans="2:9" s="33" customFormat="1" ht="10.5" customHeight="1" thickBot="1">
      <c r="B78" s="34" t="s">
        <v>61</v>
      </c>
      <c r="C78" s="49">
        <v>0</v>
      </c>
      <c r="D78" s="49"/>
      <c r="E78" s="50">
        <v>0</v>
      </c>
      <c r="F78" s="49">
        <v>0</v>
      </c>
      <c r="G78" s="49">
        <v>0</v>
      </c>
      <c r="H78" s="49">
        <v>0</v>
      </c>
      <c r="I78" s="49">
        <v>0</v>
      </c>
    </row>
    <row r="79" spans="2:9" s="4" customFormat="1" ht="9">
      <c r="B79" s="81"/>
      <c r="C79" s="81"/>
      <c r="D79" s="81"/>
      <c r="E79" s="81"/>
      <c r="F79" s="81"/>
      <c r="G79" s="81"/>
      <c r="H79" s="81"/>
      <c r="I79" s="8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85</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94</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'A-b-(9)2'!B9</f>
        <v>1997  平成9年</v>
      </c>
      <c r="C9" s="14">
        <v>1034</v>
      </c>
      <c r="D9" s="15">
        <v>79.69052224371373</v>
      </c>
      <c r="E9" s="18">
        <v>824</v>
      </c>
      <c r="F9" s="14">
        <v>1497</v>
      </c>
      <c r="G9" s="14">
        <v>34</v>
      </c>
      <c r="H9" s="14">
        <v>1178</v>
      </c>
      <c r="I9" s="14">
        <v>25</v>
      </c>
    </row>
    <row r="10" spans="2:9" s="4" customFormat="1" ht="9">
      <c r="B10" s="62" t="str">
        <f>'A-b-(9)2'!B10</f>
        <v>1998     10</v>
      </c>
      <c r="C10" s="14">
        <v>1119</v>
      </c>
      <c r="D10" s="15">
        <v>78.01608579088472</v>
      </c>
      <c r="E10" s="18">
        <v>873</v>
      </c>
      <c r="F10" s="14">
        <v>1503</v>
      </c>
      <c r="G10" s="14">
        <v>45</v>
      </c>
      <c r="H10" s="14">
        <v>1098</v>
      </c>
      <c r="I10" s="14">
        <v>36</v>
      </c>
    </row>
    <row r="11" spans="2:9" s="4" customFormat="1" ht="9">
      <c r="B11" s="62" t="str">
        <f>'A-b-(9)2'!B11</f>
        <v>1999     11</v>
      </c>
      <c r="C11" s="14">
        <v>1495</v>
      </c>
      <c r="D11" s="15">
        <v>61.87290969899666</v>
      </c>
      <c r="E11" s="18">
        <v>925</v>
      </c>
      <c r="F11" s="14">
        <v>1609</v>
      </c>
      <c r="G11" s="14">
        <v>47</v>
      </c>
      <c r="H11" s="14">
        <v>1111</v>
      </c>
      <c r="I11" s="14">
        <v>38</v>
      </c>
    </row>
    <row r="12" spans="2:9" s="4" customFormat="1" ht="9">
      <c r="B12" s="62" t="str">
        <f>'A-b-(9)2'!B12</f>
        <v>2000     12</v>
      </c>
      <c r="C12" s="35">
        <v>2070</v>
      </c>
      <c r="D12" s="36">
        <v>44.927536231884055</v>
      </c>
      <c r="E12" s="39">
        <v>930</v>
      </c>
      <c r="F12" s="35">
        <v>1645</v>
      </c>
      <c r="G12" s="35">
        <v>71</v>
      </c>
      <c r="H12" s="35">
        <v>1122</v>
      </c>
      <c r="I12" s="35">
        <v>56</v>
      </c>
    </row>
    <row r="13" spans="2:9" s="4" customFormat="1" ht="9">
      <c r="B13" s="62" t="str">
        <f>'A-b-(9)2'!B13</f>
        <v>2001     13</v>
      </c>
      <c r="C13" s="73">
        <v>2509</v>
      </c>
      <c r="D13" s="36">
        <v>38.58110801115983</v>
      </c>
      <c r="E13" s="74">
        <v>968</v>
      </c>
      <c r="F13" s="35">
        <v>1658</v>
      </c>
      <c r="G13" s="35">
        <v>70</v>
      </c>
      <c r="H13" s="35">
        <v>1103</v>
      </c>
      <c r="I13" s="35">
        <v>57</v>
      </c>
    </row>
    <row r="14" spans="2:9" s="4" customFormat="1" ht="9">
      <c r="B14" s="62" t="str">
        <f>'A-b-(9)2'!B14</f>
        <v>2002     14</v>
      </c>
      <c r="C14" s="73">
        <v>2888</v>
      </c>
      <c r="D14" s="36">
        <v>38.227146814404435</v>
      </c>
      <c r="E14" s="74">
        <v>1104</v>
      </c>
      <c r="F14" s="35">
        <v>1631</v>
      </c>
      <c r="G14" s="35">
        <v>87</v>
      </c>
      <c r="H14" s="35">
        <v>1027</v>
      </c>
      <c r="I14" s="35">
        <v>67</v>
      </c>
    </row>
    <row r="15" spans="2:9" s="4" customFormat="1" ht="9">
      <c r="B15" s="62" t="str">
        <f>'A-b-(9)2'!B15</f>
        <v>2003     15</v>
      </c>
      <c r="C15" s="35">
        <v>2955</v>
      </c>
      <c r="D15" s="36">
        <v>41.48900169204738</v>
      </c>
      <c r="E15" s="38">
        <v>1226</v>
      </c>
      <c r="F15" s="35">
        <v>1865</v>
      </c>
      <c r="G15" s="35">
        <v>65</v>
      </c>
      <c r="H15" s="35">
        <v>1227</v>
      </c>
      <c r="I15" s="35">
        <v>46</v>
      </c>
    </row>
    <row r="16" spans="2:9" s="22" customFormat="1" ht="9">
      <c r="B16" s="62" t="str">
        <f>'A-b-(9)2'!B16</f>
        <v>2004     16</v>
      </c>
      <c r="C16" s="35">
        <v>2695</v>
      </c>
      <c r="D16" s="36">
        <v>35.43599257884972</v>
      </c>
      <c r="E16" s="37">
        <v>955</v>
      </c>
      <c r="F16" s="37">
        <v>1377</v>
      </c>
      <c r="G16" s="37">
        <v>63</v>
      </c>
      <c r="H16" s="37">
        <v>763</v>
      </c>
      <c r="I16" s="38">
        <v>42</v>
      </c>
    </row>
    <row r="17" spans="2:9" s="22" customFormat="1" ht="9">
      <c r="B17" s="62" t="str">
        <f>'A-b-(9)2'!B17</f>
        <v>2005     17</v>
      </c>
      <c r="C17" s="35">
        <v>2192</v>
      </c>
      <c r="D17" s="36">
        <v>38.13868613138686</v>
      </c>
      <c r="E17" s="37">
        <v>836</v>
      </c>
      <c r="F17" s="37">
        <v>1285</v>
      </c>
      <c r="G17" s="37">
        <v>79</v>
      </c>
      <c r="H17" s="37">
        <v>707</v>
      </c>
      <c r="I17" s="38">
        <v>58</v>
      </c>
    </row>
    <row r="18" spans="2:9" s="22" customFormat="1" ht="9">
      <c r="B18" s="63" t="str">
        <f>'A-b-(9)2'!B18</f>
        <v>2006     18年</v>
      </c>
      <c r="C18" s="23">
        <f>SUM(C20,C26,C33,C34,C45,C52,C59,C65,C70)</f>
        <v>1759</v>
      </c>
      <c r="D18" s="24">
        <f>E18/C18*100</f>
        <v>44.79818078453667</v>
      </c>
      <c r="E18" s="25">
        <f>SUM(E20,E26,E33,E34,E45,E52,E59,E65,E70)</f>
        <v>788</v>
      </c>
      <c r="F18" s="25">
        <f>SUM(F20,F26,F33,F34,F45,F52,F59,F65,F70)</f>
        <v>1053</v>
      </c>
      <c r="G18" s="25">
        <f>SUM(G20,G26,G33,G34,G45,G52,G59,G65,G70)</f>
        <v>56</v>
      </c>
      <c r="H18" s="25">
        <f>SUM(H20,H26,H33,H34,H45,H52,H59,H65,H70)</f>
        <v>553</v>
      </c>
      <c r="I18" s="23">
        <f>SUM(I20,I26,I33,I34,I45,I52,I59,I65,I70)</f>
        <v>45</v>
      </c>
    </row>
    <row r="19" spans="2:9" s="4" customFormat="1" ht="9">
      <c r="B19" s="2"/>
      <c r="C19" s="17"/>
      <c r="D19" s="17"/>
      <c r="E19" s="64"/>
      <c r="F19" s="59"/>
      <c r="G19" s="59"/>
      <c r="H19" s="59"/>
      <c r="I19" s="61"/>
    </row>
    <row r="20" spans="2:9" s="22" customFormat="1" ht="10.5" customHeight="1">
      <c r="B20" s="27" t="s">
        <v>3</v>
      </c>
      <c r="C20" s="28">
        <v>57</v>
      </c>
      <c r="D20" s="31"/>
      <c r="E20" s="42">
        <v>33</v>
      </c>
      <c r="F20" s="43">
        <v>33</v>
      </c>
      <c r="G20" s="43">
        <v>2</v>
      </c>
      <c r="H20" s="43">
        <v>17</v>
      </c>
      <c r="I20" s="44">
        <v>2</v>
      </c>
    </row>
    <row r="21" spans="2:9" s="4" customFormat="1" ht="10.5" customHeight="1">
      <c r="B21" s="5" t="s">
        <v>4</v>
      </c>
      <c r="C21" s="19">
        <v>48</v>
      </c>
      <c r="D21" s="19"/>
      <c r="E21" s="45">
        <v>28</v>
      </c>
      <c r="F21" s="46">
        <v>26</v>
      </c>
      <c r="G21" s="46">
        <v>2</v>
      </c>
      <c r="H21" s="47">
        <v>14</v>
      </c>
      <c r="I21" s="46">
        <v>2</v>
      </c>
    </row>
    <row r="22" spans="2:9" s="4" customFormat="1" ht="10.5" customHeight="1">
      <c r="B22" s="5" t="s">
        <v>5</v>
      </c>
      <c r="C22" s="19">
        <v>4</v>
      </c>
      <c r="D22" s="19"/>
      <c r="E22" s="45">
        <v>3</v>
      </c>
      <c r="F22" s="46">
        <v>1</v>
      </c>
      <c r="G22" s="46">
        <v>0</v>
      </c>
      <c r="H22" s="46">
        <v>0</v>
      </c>
      <c r="I22" s="46">
        <v>0</v>
      </c>
    </row>
    <row r="23" spans="2:9" s="4" customFormat="1" ht="10.5" customHeight="1">
      <c r="B23" s="5" t="s">
        <v>6</v>
      </c>
      <c r="C23" s="19">
        <v>2</v>
      </c>
      <c r="D23" s="19"/>
      <c r="E23" s="45">
        <v>1</v>
      </c>
      <c r="F23" s="46">
        <v>2</v>
      </c>
      <c r="G23" s="46">
        <v>0</v>
      </c>
      <c r="H23" s="46">
        <v>1</v>
      </c>
      <c r="I23" s="46">
        <v>0</v>
      </c>
    </row>
    <row r="24" spans="2:9" s="4" customFormat="1" ht="10.5" customHeight="1">
      <c r="B24" s="5" t="s">
        <v>7</v>
      </c>
      <c r="C24" s="19">
        <v>1</v>
      </c>
      <c r="D24" s="19"/>
      <c r="E24" s="45">
        <v>1</v>
      </c>
      <c r="F24" s="46">
        <v>3</v>
      </c>
      <c r="G24" s="46">
        <v>0</v>
      </c>
      <c r="H24" s="46">
        <v>2</v>
      </c>
      <c r="I24" s="46">
        <v>0</v>
      </c>
    </row>
    <row r="25" spans="2:9" s="4" customFormat="1" ht="10.5" customHeight="1">
      <c r="B25" s="5" t="s">
        <v>8</v>
      </c>
      <c r="C25" s="19">
        <v>2</v>
      </c>
      <c r="D25" s="19"/>
      <c r="E25" s="45">
        <v>0</v>
      </c>
      <c r="F25" s="46">
        <v>1</v>
      </c>
      <c r="G25" s="46">
        <v>0</v>
      </c>
      <c r="H25" s="46">
        <v>0</v>
      </c>
      <c r="I25" s="46">
        <v>0</v>
      </c>
    </row>
    <row r="26" spans="2:9" s="22" customFormat="1" ht="10.5" customHeight="1">
      <c r="B26" s="30" t="s">
        <v>9</v>
      </c>
      <c r="C26" s="23">
        <v>47</v>
      </c>
      <c r="D26" s="31"/>
      <c r="E26" s="48">
        <v>39</v>
      </c>
      <c r="F26" s="44">
        <v>29</v>
      </c>
      <c r="G26" s="44">
        <v>3</v>
      </c>
      <c r="H26" s="44">
        <v>13</v>
      </c>
      <c r="I26" s="44">
        <v>3</v>
      </c>
    </row>
    <row r="27" spans="2:9" s="4" customFormat="1" ht="10.5" customHeight="1">
      <c r="B27" s="5" t="s">
        <v>10</v>
      </c>
      <c r="C27" s="19">
        <v>9</v>
      </c>
      <c r="D27" s="19"/>
      <c r="E27" s="45">
        <v>5</v>
      </c>
      <c r="F27" s="46">
        <v>3</v>
      </c>
      <c r="G27" s="46">
        <v>0</v>
      </c>
      <c r="H27" s="46">
        <v>0</v>
      </c>
      <c r="I27" s="46">
        <v>0</v>
      </c>
    </row>
    <row r="28" spans="2:9" s="4" customFormat="1" ht="10.5" customHeight="1">
      <c r="B28" s="5" t="s">
        <v>11</v>
      </c>
      <c r="C28" s="19">
        <v>7</v>
      </c>
      <c r="D28" s="19"/>
      <c r="E28" s="20">
        <v>4</v>
      </c>
      <c r="F28" s="19">
        <v>7</v>
      </c>
      <c r="G28" s="19">
        <v>3</v>
      </c>
      <c r="H28" s="19">
        <v>7</v>
      </c>
      <c r="I28" s="19">
        <v>3</v>
      </c>
    </row>
    <row r="29" spans="2:9" s="4" customFormat="1" ht="10.5" customHeight="1">
      <c r="B29" s="5" t="s">
        <v>12</v>
      </c>
      <c r="C29" s="19">
        <v>22</v>
      </c>
      <c r="D29" s="19"/>
      <c r="E29" s="20">
        <v>22</v>
      </c>
      <c r="F29" s="19">
        <v>11</v>
      </c>
      <c r="G29" s="19">
        <v>0</v>
      </c>
      <c r="H29" s="19">
        <v>2</v>
      </c>
      <c r="I29" s="19">
        <v>0</v>
      </c>
    </row>
    <row r="30" spans="2:9" s="4" customFormat="1" ht="10.5" customHeight="1">
      <c r="B30" s="5" t="s">
        <v>13</v>
      </c>
      <c r="C30" s="19">
        <v>1</v>
      </c>
      <c r="D30" s="19"/>
      <c r="E30" s="20">
        <v>1</v>
      </c>
      <c r="F30" s="19">
        <v>1</v>
      </c>
      <c r="G30" s="19">
        <v>0</v>
      </c>
      <c r="H30" s="19">
        <v>0</v>
      </c>
      <c r="I30" s="19">
        <v>0</v>
      </c>
    </row>
    <row r="31" spans="2:9" s="4" customFormat="1" ht="10.5" customHeight="1">
      <c r="B31" s="5" t="s">
        <v>14</v>
      </c>
      <c r="C31" s="19">
        <v>0</v>
      </c>
      <c r="D31" s="19"/>
      <c r="E31" s="20">
        <v>1</v>
      </c>
      <c r="F31" s="19">
        <v>0</v>
      </c>
      <c r="G31" s="19">
        <v>0</v>
      </c>
      <c r="H31" s="19">
        <v>0</v>
      </c>
      <c r="I31" s="19">
        <v>0</v>
      </c>
    </row>
    <row r="32" spans="2:9" s="4" customFormat="1" ht="10.5" customHeight="1">
      <c r="B32" s="5" t="s">
        <v>15</v>
      </c>
      <c r="C32" s="19">
        <v>8</v>
      </c>
      <c r="D32" s="19"/>
      <c r="E32" s="20">
        <v>6</v>
      </c>
      <c r="F32" s="19">
        <v>7</v>
      </c>
      <c r="G32" s="19">
        <v>0</v>
      </c>
      <c r="H32" s="19">
        <v>4</v>
      </c>
      <c r="I32" s="19">
        <v>0</v>
      </c>
    </row>
    <row r="33" spans="2:9" s="22" customFormat="1" ht="10.5" customHeight="1">
      <c r="B33" s="30" t="s">
        <v>16</v>
      </c>
      <c r="C33" s="31">
        <v>172</v>
      </c>
      <c r="D33" s="31"/>
      <c r="E33" s="32">
        <v>86</v>
      </c>
      <c r="F33" s="31">
        <v>147</v>
      </c>
      <c r="G33" s="31">
        <v>7</v>
      </c>
      <c r="H33" s="31">
        <v>62</v>
      </c>
      <c r="I33" s="31">
        <v>3</v>
      </c>
    </row>
    <row r="34" spans="2:9" s="22" customFormat="1" ht="10.5" customHeight="1">
      <c r="B34" s="30" t="s">
        <v>17</v>
      </c>
      <c r="C34" s="23">
        <v>561</v>
      </c>
      <c r="D34" s="31"/>
      <c r="E34" s="25">
        <v>248</v>
      </c>
      <c r="F34" s="23">
        <v>303</v>
      </c>
      <c r="G34" s="23">
        <v>14</v>
      </c>
      <c r="H34" s="23">
        <v>163</v>
      </c>
      <c r="I34" s="23">
        <v>9</v>
      </c>
    </row>
    <row r="35" spans="2:9" s="4" customFormat="1" ht="10.5" customHeight="1">
      <c r="B35" s="5" t="s">
        <v>18</v>
      </c>
      <c r="C35" s="19">
        <v>35</v>
      </c>
      <c r="D35" s="19"/>
      <c r="E35" s="20">
        <v>12</v>
      </c>
      <c r="F35" s="19">
        <v>20</v>
      </c>
      <c r="G35" s="19">
        <v>2</v>
      </c>
      <c r="H35" s="19">
        <v>12</v>
      </c>
      <c r="I35" s="19">
        <v>1</v>
      </c>
    </row>
    <row r="36" spans="2:9" s="4" customFormat="1" ht="10.5" customHeight="1">
      <c r="B36" s="5" t="s">
        <v>19</v>
      </c>
      <c r="C36" s="19">
        <v>23</v>
      </c>
      <c r="D36" s="19"/>
      <c r="E36" s="20">
        <v>10</v>
      </c>
      <c r="F36" s="19">
        <v>12</v>
      </c>
      <c r="G36" s="19">
        <v>0</v>
      </c>
      <c r="H36" s="19">
        <v>1</v>
      </c>
      <c r="I36" s="19">
        <v>0</v>
      </c>
    </row>
    <row r="37" spans="2:9" s="4" customFormat="1" ht="10.5" customHeight="1">
      <c r="B37" s="5" t="s">
        <v>20</v>
      </c>
      <c r="C37" s="19">
        <v>25</v>
      </c>
      <c r="D37" s="19"/>
      <c r="E37" s="20">
        <v>13</v>
      </c>
      <c r="F37" s="19">
        <v>21</v>
      </c>
      <c r="G37" s="19">
        <v>2</v>
      </c>
      <c r="H37" s="19">
        <v>11</v>
      </c>
      <c r="I37" s="19">
        <v>2</v>
      </c>
    </row>
    <row r="38" spans="2:9" s="4" customFormat="1" ht="10.5" customHeight="1">
      <c r="B38" s="5" t="s">
        <v>21</v>
      </c>
      <c r="C38" s="19">
        <v>199</v>
      </c>
      <c r="D38" s="19"/>
      <c r="E38" s="20">
        <v>79</v>
      </c>
      <c r="F38" s="19">
        <v>86</v>
      </c>
      <c r="G38" s="19">
        <v>2</v>
      </c>
      <c r="H38" s="19">
        <v>53</v>
      </c>
      <c r="I38" s="19">
        <v>2</v>
      </c>
    </row>
    <row r="39" spans="2:9" s="4" customFormat="1" ht="10.5" customHeight="1">
      <c r="B39" s="5" t="s">
        <v>22</v>
      </c>
      <c r="C39" s="19">
        <v>100</v>
      </c>
      <c r="D39" s="19"/>
      <c r="E39" s="20">
        <v>38</v>
      </c>
      <c r="F39" s="19">
        <v>48</v>
      </c>
      <c r="G39" s="19">
        <v>5</v>
      </c>
      <c r="H39" s="19">
        <v>27</v>
      </c>
      <c r="I39" s="19">
        <v>3</v>
      </c>
    </row>
    <row r="40" spans="2:9" s="4" customFormat="1" ht="10.5" customHeight="1">
      <c r="B40" s="5" t="s">
        <v>23</v>
      </c>
      <c r="C40" s="19">
        <v>131</v>
      </c>
      <c r="D40" s="19"/>
      <c r="E40" s="20">
        <v>70</v>
      </c>
      <c r="F40" s="19">
        <v>78</v>
      </c>
      <c r="G40" s="19">
        <v>2</v>
      </c>
      <c r="H40" s="19">
        <v>40</v>
      </c>
      <c r="I40" s="19">
        <v>1</v>
      </c>
    </row>
    <row r="41" spans="2:9" s="4" customFormat="1" ht="10.5" customHeight="1">
      <c r="B41" s="5" t="s">
        <v>24</v>
      </c>
      <c r="C41" s="19">
        <v>16</v>
      </c>
      <c r="D41" s="19"/>
      <c r="E41" s="20">
        <v>12</v>
      </c>
      <c r="F41" s="19">
        <v>20</v>
      </c>
      <c r="G41" s="19">
        <v>1</v>
      </c>
      <c r="H41" s="19">
        <v>11</v>
      </c>
      <c r="I41" s="19">
        <v>0</v>
      </c>
    </row>
    <row r="42" spans="2:9" s="4" customFormat="1" ht="10.5" customHeight="1">
      <c r="B42" s="5" t="s">
        <v>25</v>
      </c>
      <c r="C42" s="21">
        <v>8</v>
      </c>
      <c r="D42" s="19"/>
      <c r="E42" s="20">
        <v>2</v>
      </c>
      <c r="F42" s="19">
        <v>3</v>
      </c>
      <c r="G42" s="19">
        <v>0</v>
      </c>
      <c r="H42" s="19">
        <v>0</v>
      </c>
      <c r="I42" s="19">
        <v>0</v>
      </c>
    </row>
    <row r="43" spans="2:9" s="4" customFormat="1" ht="10.5" customHeight="1">
      <c r="B43" s="5" t="s">
        <v>26</v>
      </c>
      <c r="C43" s="19">
        <v>8</v>
      </c>
      <c r="D43" s="19"/>
      <c r="E43" s="20">
        <v>3</v>
      </c>
      <c r="F43" s="19">
        <v>2</v>
      </c>
      <c r="G43" s="19">
        <v>0</v>
      </c>
      <c r="H43" s="19">
        <v>2</v>
      </c>
      <c r="I43" s="19">
        <v>0</v>
      </c>
    </row>
    <row r="44" spans="2:9" s="4" customFormat="1" ht="10.5" customHeight="1">
      <c r="B44" s="5" t="s">
        <v>27</v>
      </c>
      <c r="C44" s="19">
        <v>16</v>
      </c>
      <c r="D44" s="19"/>
      <c r="E44" s="20">
        <v>9</v>
      </c>
      <c r="F44" s="19">
        <v>13</v>
      </c>
      <c r="G44" s="19">
        <v>0</v>
      </c>
      <c r="H44" s="19">
        <v>6</v>
      </c>
      <c r="I44" s="19">
        <v>0</v>
      </c>
    </row>
    <row r="45" spans="2:9" s="22" customFormat="1" ht="10.5" customHeight="1">
      <c r="B45" s="30" t="s">
        <v>28</v>
      </c>
      <c r="C45" s="23">
        <v>235</v>
      </c>
      <c r="D45" s="31"/>
      <c r="E45" s="26">
        <v>116</v>
      </c>
      <c r="F45" s="23">
        <v>181</v>
      </c>
      <c r="G45" s="23">
        <v>16</v>
      </c>
      <c r="H45" s="23">
        <v>103</v>
      </c>
      <c r="I45" s="23">
        <v>16</v>
      </c>
    </row>
    <row r="46" spans="2:9" s="4" customFormat="1" ht="10.5" customHeight="1">
      <c r="B46" s="5" t="s">
        <v>29</v>
      </c>
      <c r="C46" s="19">
        <v>2</v>
      </c>
      <c r="D46" s="19"/>
      <c r="E46" s="20">
        <v>1</v>
      </c>
      <c r="F46" s="19">
        <v>1</v>
      </c>
      <c r="G46" s="19">
        <v>0</v>
      </c>
      <c r="H46" s="19">
        <v>0</v>
      </c>
      <c r="I46" s="19">
        <v>0</v>
      </c>
    </row>
    <row r="47" spans="2:9" s="4" customFormat="1" ht="10.5" customHeight="1">
      <c r="B47" s="5" t="s">
        <v>30</v>
      </c>
      <c r="C47" s="19">
        <v>1</v>
      </c>
      <c r="D47" s="19"/>
      <c r="E47" s="20">
        <v>1</v>
      </c>
      <c r="F47" s="19">
        <v>9</v>
      </c>
      <c r="G47" s="19">
        <v>1</v>
      </c>
      <c r="H47" s="19">
        <v>9</v>
      </c>
      <c r="I47" s="19">
        <v>1</v>
      </c>
    </row>
    <row r="48" spans="2:9" s="4" customFormat="1" ht="10.5" customHeight="1">
      <c r="B48" s="5" t="s">
        <v>31</v>
      </c>
      <c r="C48" s="19">
        <v>3</v>
      </c>
      <c r="D48" s="19"/>
      <c r="E48" s="20">
        <v>3</v>
      </c>
      <c r="F48" s="19">
        <v>3</v>
      </c>
      <c r="G48" s="19">
        <v>0</v>
      </c>
      <c r="H48" s="19">
        <v>2</v>
      </c>
      <c r="I48" s="19">
        <v>0</v>
      </c>
    </row>
    <row r="49" spans="2:9" s="4" customFormat="1" ht="10.5" customHeight="1">
      <c r="B49" s="5" t="s">
        <v>32</v>
      </c>
      <c r="C49" s="19">
        <v>28</v>
      </c>
      <c r="D49" s="19"/>
      <c r="E49" s="20">
        <v>20</v>
      </c>
      <c r="F49" s="19">
        <v>33</v>
      </c>
      <c r="G49" s="19">
        <v>5</v>
      </c>
      <c r="H49" s="19">
        <v>27</v>
      </c>
      <c r="I49" s="19">
        <v>5</v>
      </c>
    </row>
    <row r="50" spans="2:9" s="4" customFormat="1" ht="10.5" customHeight="1">
      <c r="B50" s="5" t="s">
        <v>33</v>
      </c>
      <c r="C50" s="19">
        <v>188</v>
      </c>
      <c r="D50" s="19"/>
      <c r="E50" s="20">
        <v>83</v>
      </c>
      <c r="F50" s="19">
        <v>127</v>
      </c>
      <c r="G50" s="19">
        <v>10</v>
      </c>
      <c r="H50" s="19">
        <v>65</v>
      </c>
      <c r="I50" s="19">
        <v>10</v>
      </c>
    </row>
    <row r="51" spans="2:9" s="4" customFormat="1" ht="10.5" customHeight="1">
      <c r="B51" s="5" t="s">
        <v>34</v>
      </c>
      <c r="C51" s="19">
        <v>13</v>
      </c>
      <c r="D51" s="19"/>
      <c r="E51" s="20">
        <v>8</v>
      </c>
      <c r="F51" s="19">
        <v>8</v>
      </c>
      <c r="G51" s="19">
        <v>0</v>
      </c>
      <c r="H51" s="19">
        <v>0</v>
      </c>
      <c r="I51" s="19">
        <v>0</v>
      </c>
    </row>
    <row r="52" spans="2:9" s="22" customFormat="1" ht="10.5" customHeight="1">
      <c r="B52" s="30" t="s">
        <v>35</v>
      </c>
      <c r="C52" s="23">
        <v>537</v>
      </c>
      <c r="D52" s="31"/>
      <c r="E52" s="25">
        <v>183</v>
      </c>
      <c r="F52" s="23">
        <v>231</v>
      </c>
      <c r="G52" s="23">
        <v>8</v>
      </c>
      <c r="H52" s="23">
        <v>137</v>
      </c>
      <c r="I52" s="23">
        <v>7</v>
      </c>
    </row>
    <row r="53" spans="2:9" s="4" customFormat="1" ht="10.5" customHeight="1">
      <c r="B53" s="5" t="s">
        <v>36</v>
      </c>
      <c r="C53" s="19">
        <v>15</v>
      </c>
      <c r="D53" s="19"/>
      <c r="E53" s="20">
        <v>8</v>
      </c>
      <c r="F53" s="19">
        <v>14</v>
      </c>
      <c r="G53" s="19">
        <v>2</v>
      </c>
      <c r="H53" s="19">
        <v>6</v>
      </c>
      <c r="I53" s="19">
        <v>2</v>
      </c>
    </row>
    <row r="54" spans="2:9" s="4" customFormat="1" ht="10.5" customHeight="1">
      <c r="B54" s="5" t="s">
        <v>37</v>
      </c>
      <c r="C54" s="19">
        <v>22</v>
      </c>
      <c r="D54" s="19"/>
      <c r="E54" s="20">
        <v>13</v>
      </c>
      <c r="F54" s="19">
        <v>17</v>
      </c>
      <c r="G54" s="19">
        <v>2</v>
      </c>
      <c r="H54" s="19">
        <v>8</v>
      </c>
      <c r="I54" s="19">
        <v>1</v>
      </c>
    </row>
    <row r="55" spans="2:9" s="4" customFormat="1" ht="10.5" customHeight="1">
      <c r="B55" s="5" t="s">
        <v>38</v>
      </c>
      <c r="C55" s="19">
        <v>342</v>
      </c>
      <c r="D55" s="19"/>
      <c r="E55" s="20">
        <v>108</v>
      </c>
      <c r="F55" s="19">
        <v>139</v>
      </c>
      <c r="G55" s="19">
        <v>3</v>
      </c>
      <c r="H55" s="19">
        <v>83</v>
      </c>
      <c r="I55" s="19">
        <v>3</v>
      </c>
    </row>
    <row r="56" spans="2:9" s="4" customFormat="1" ht="10.5" customHeight="1">
      <c r="B56" s="5" t="s">
        <v>39</v>
      </c>
      <c r="C56" s="19">
        <v>144</v>
      </c>
      <c r="D56" s="19"/>
      <c r="E56" s="20">
        <v>47</v>
      </c>
      <c r="F56" s="19">
        <v>53</v>
      </c>
      <c r="G56" s="19">
        <v>1</v>
      </c>
      <c r="H56" s="19">
        <v>33</v>
      </c>
      <c r="I56" s="19">
        <v>1</v>
      </c>
    </row>
    <row r="57" spans="2:9" s="4" customFormat="1" ht="10.5" customHeight="1">
      <c r="B57" s="5" t="s">
        <v>40</v>
      </c>
      <c r="C57" s="19">
        <v>10</v>
      </c>
      <c r="D57" s="19"/>
      <c r="E57" s="20">
        <v>3</v>
      </c>
      <c r="F57" s="19">
        <v>1</v>
      </c>
      <c r="G57" s="19">
        <v>0</v>
      </c>
      <c r="H57" s="19">
        <v>0</v>
      </c>
      <c r="I57" s="19">
        <v>0</v>
      </c>
    </row>
    <row r="58" spans="2:9" s="4" customFormat="1" ht="10.5" customHeight="1">
      <c r="B58" s="5" t="s">
        <v>41</v>
      </c>
      <c r="C58" s="19">
        <v>4</v>
      </c>
      <c r="D58" s="19"/>
      <c r="E58" s="20">
        <v>4</v>
      </c>
      <c r="F58" s="19">
        <v>7</v>
      </c>
      <c r="G58" s="19">
        <v>0</v>
      </c>
      <c r="H58" s="19">
        <v>7</v>
      </c>
      <c r="I58" s="19">
        <v>0</v>
      </c>
    </row>
    <row r="59" spans="2:9" s="22" customFormat="1" ht="10.5" customHeight="1">
      <c r="B59" s="30" t="s">
        <v>42</v>
      </c>
      <c r="C59" s="23">
        <v>35</v>
      </c>
      <c r="D59" s="31"/>
      <c r="E59" s="25">
        <v>18</v>
      </c>
      <c r="F59" s="23">
        <v>40</v>
      </c>
      <c r="G59" s="23">
        <v>2</v>
      </c>
      <c r="H59" s="23">
        <v>19</v>
      </c>
      <c r="I59" s="23">
        <v>1</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12</v>
      </c>
      <c r="D62" s="19"/>
      <c r="E62" s="20">
        <v>8</v>
      </c>
      <c r="F62" s="19">
        <v>25</v>
      </c>
      <c r="G62" s="19">
        <v>2</v>
      </c>
      <c r="H62" s="19">
        <v>8</v>
      </c>
      <c r="I62" s="19">
        <v>1</v>
      </c>
    </row>
    <row r="63" spans="2:9" s="4" customFormat="1" ht="10.5" customHeight="1">
      <c r="B63" s="5" t="s">
        <v>46</v>
      </c>
      <c r="C63" s="19">
        <v>18</v>
      </c>
      <c r="D63" s="19"/>
      <c r="E63" s="20">
        <v>10</v>
      </c>
      <c r="F63" s="19">
        <v>15</v>
      </c>
      <c r="G63" s="19">
        <v>0</v>
      </c>
      <c r="H63" s="19">
        <v>11</v>
      </c>
      <c r="I63" s="19">
        <v>0</v>
      </c>
    </row>
    <row r="64" spans="2:9" s="4" customFormat="1" ht="10.5" customHeight="1">
      <c r="B64" s="5" t="s">
        <v>47</v>
      </c>
      <c r="C64" s="19">
        <v>5</v>
      </c>
      <c r="D64" s="19"/>
      <c r="E64" s="20">
        <v>0</v>
      </c>
      <c r="F64" s="19">
        <v>0</v>
      </c>
      <c r="G64" s="19">
        <v>0</v>
      </c>
      <c r="H64" s="19">
        <v>0</v>
      </c>
      <c r="I64" s="19">
        <v>0</v>
      </c>
    </row>
    <row r="65" spans="2:9" s="22" customFormat="1" ht="10.5" customHeight="1">
      <c r="B65" s="30" t="s">
        <v>48</v>
      </c>
      <c r="C65" s="23">
        <v>17</v>
      </c>
      <c r="D65" s="31"/>
      <c r="E65" s="25">
        <v>11</v>
      </c>
      <c r="F65" s="23">
        <v>13</v>
      </c>
      <c r="G65" s="23">
        <v>1</v>
      </c>
      <c r="H65" s="23">
        <v>4</v>
      </c>
      <c r="I65" s="23">
        <v>1</v>
      </c>
    </row>
    <row r="66" spans="2:9" s="4" customFormat="1" ht="10.5" customHeight="1">
      <c r="B66" s="5" t="s">
        <v>49</v>
      </c>
      <c r="C66" s="19">
        <v>1</v>
      </c>
      <c r="D66" s="19"/>
      <c r="E66" s="20">
        <v>0</v>
      </c>
      <c r="F66" s="19">
        <v>0</v>
      </c>
      <c r="G66" s="19">
        <v>0</v>
      </c>
      <c r="H66" s="19">
        <v>0</v>
      </c>
      <c r="I66" s="19">
        <v>0</v>
      </c>
    </row>
    <row r="67" spans="2:9" s="4" customFormat="1" ht="10.5" customHeight="1">
      <c r="B67" s="5" t="s">
        <v>50</v>
      </c>
      <c r="C67" s="19">
        <v>2</v>
      </c>
      <c r="D67" s="19"/>
      <c r="E67" s="20">
        <v>2</v>
      </c>
      <c r="F67" s="19">
        <v>5</v>
      </c>
      <c r="G67" s="19">
        <v>1</v>
      </c>
      <c r="H67" s="19">
        <v>3</v>
      </c>
      <c r="I67" s="19">
        <v>1</v>
      </c>
    </row>
    <row r="68" spans="2:9" s="4" customFormat="1" ht="10.5" customHeight="1">
      <c r="B68" s="5" t="s">
        <v>51</v>
      </c>
      <c r="C68" s="19">
        <v>7</v>
      </c>
      <c r="D68" s="19"/>
      <c r="E68" s="20">
        <v>7</v>
      </c>
      <c r="F68" s="19">
        <v>6</v>
      </c>
      <c r="G68" s="19">
        <v>0</v>
      </c>
      <c r="H68" s="19">
        <v>1</v>
      </c>
      <c r="I68" s="19">
        <v>0</v>
      </c>
    </row>
    <row r="69" spans="2:9" s="4" customFormat="1" ht="10.5" customHeight="1">
      <c r="B69" s="5" t="s">
        <v>52</v>
      </c>
      <c r="C69" s="19">
        <v>7</v>
      </c>
      <c r="D69" s="19"/>
      <c r="E69" s="20">
        <v>2</v>
      </c>
      <c r="F69" s="19">
        <v>2</v>
      </c>
      <c r="G69" s="19">
        <v>0</v>
      </c>
      <c r="H69" s="19">
        <v>0</v>
      </c>
      <c r="I69" s="19">
        <v>0</v>
      </c>
    </row>
    <row r="70" spans="2:9" s="22" customFormat="1" ht="10.5" customHeight="1">
      <c r="B70" s="30" t="s">
        <v>53</v>
      </c>
      <c r="C70" s="23">
        <v>98</v>
      </c>
      <c r="D70" s="31"/>
      <c r="E70" s="25">
        <v>54</v>
      </c>
      <c r="F70" s="23">
        <v>76</v>
      </c>
      <c r="G70" s="23">
        <v>3</v>
      </c>
      <c r="H70" s="23">
        <v>35</v>
      </c>
      <c r="I70" s="23">
        <v>3</v>
      </c>
    </row>
    <row r="71" spans="2:9" s="4" customFormat="1" ht="10.5" customHeight="1">
      <c r="B71" s="5" t="s">
        <v>54</v>
      </c>
      <c r="C71" s="19">
        <v>68</v>
      </c>
      <c r="D71" s="19"/>
      <c r="E71" s="20">
        <v>34</v>
      </c>
      <c r="F71" s="19">
        <v>39</v>
      </c>
      <c r="G71" s="19">
        <v>0</v>
      </c>
      <c r="H71" s="19">
        <v>14</v>
      </c>
      <c r="I71" s="19">
        <v>0</v>
      </c>
    </row>
    <row r="72" spans="2:9" s="4" customFormat="1" ht="10.5" customHeight="1">
      <c r="B72" s="5" t="s">
        <v>55</v>
      </c>
      <c r="C72" s="19">
        <v>3</v>
      </c>
      <c r="D72" s="19"/>
      <c r="E72" s="20">
        <v>3</v>
      </c>
      <c r="F72" s="19">
        <v>7</v>
      </c>
      <c r="G72" s="19">
        <v>1</v>
      </c>
      <c r="H72" s="19">
        <v>4</v>
      </c>
      <c r="I72" s="19">
        <v>1</v>
      </c>
    </row>
    <row r="73" spans="2:9" s="4" customFormat="1" ht="10.5" customHeight="1">
      <c r="B73" s="5" t="s">
        <v>56</v>
      </c>
      <c r="C73" s="19">
        <v>2</v>
      </c>
      <c r="D73" s="19"/>
      <c r="E73" s="20">
        <v>2</v>
      </c>
      <c r="F73" s="19">
        <v>6</v>
      </c>
      <c r="G73" s="19">
        <v>2</v>
      </c>
      <c r="H73" s="19">
        <v>5</v>
      </c>
      <c r="I73" s="19">
        <v>2</v>
      </c>
    </row>
    <row r="74" spans="2:9" s="4" customFormat="1" ht="10.5" customHeight="1">
      <c r="B74" s="5" t="s">
        <v>57</v>
      </c>
      <c r="C74" s="19">
        <v>5</v>
      </c>
      <c r="D74" s="19"/>
      <c r="E74" s="20">
        <v>3</v>
      </c>
      <c r="F74" s="19">
        <v>6</v>
      </c>
      <c r="G74" s="19">
        <v>0</v>
      </c>
      <c r="H74" s="19">
        <v>4</v>
      </c>
      <c r="I74" s="19">
        <v>0</v>
      </c>
    </row>
    <row r="75" spans="2:9" s="4" customFormat="1" ht="10.5" customHeight="1">
      <c r="B75" s="5" t="s">
        <v>58</v>
      </c>
      <c r="C75" s="19">
        <v>1</v>
      </c>
      <c r="D75" s="19"/>
      <c r="E75" s="20">
        <v>0</v>
      </c>
      <c r="F75" s="19">
        <v>3</v>
      </c>
      <c r="G75" s="19">
        <v>0</v>
      </c>
      <c r="H75" s="19">
        <v>3</v>
      </c>
      <c r="I75" s="19">
        <v>0</v>
      </c>
    </row>
    <row r="76" spans="2:9" s="4" customFormat="1" ht="10.5" customHeight="1">
      <c r="B76" s="5" t="s">
        <v>59</v>
      </c>
      <c r="C76" s="19">
        <v>2</v>
      </c>
      <c r="D76" s="19"/>
      <c r="E76" s="20">
        <v>0</v>
      </c>
      <c r="F76" s="19">
        <v>0</v>
      </c>
      <c r="G76" s="19">
        <v>0</v>
      </c>
      <c r="H76" s="19">
        <v>0</v>
      </c>
      <c r="I76" s="19">
        <v>0</v>
      </c>
    </row>
    <row r="77" spans="2:9" s="4" customFormat="1" ht="10.5" customHeight="1">
      <c r="B77" s="5" t="s">
        <v>60</v>
      </c>
      <c r="C77" s="19">
        <v>4</v>
      </c>
      <c r="D77" s="19"/>
      <c r="E77" s="20">
        <v>3</v>
      </c>
      <c r="F77" s="19">
        <v>4</v>
      </c>
      <c r="G77" s="19">
        <v>0</v>
      </c>
      <c r="H77" s="19">
        <v>3</v>
      </c>
      <c r="I77" s="19">
        <v>0</v>
      </c>
    </row>
    <row r="78" spans="2:9" s="33" customFormat="1" ht="10.5" customHeight="1" thickBot="1">
      <c r="B78" s="34" t="s">
        <v>61</v>
      </c>
      <c r="C78" s="49">
        <v>13</v>
      </c>
      <c r="D78" s="49"/>
      <c r="E78" s="50">
        <v>9</v>
      </c>
      <c r="F78" s="49">
        <v>11</v>
      </c>
      <c r="G78" s="49">
        <v>0</v>
      </c>
      <c r="H78" s="49">
        <v>2</v>
      </c>
      <c r="I78" s="49">
        <v>0</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86</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95</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'A-b-(10)'!B9</f>
        <v>1997  平成9年</v>
      </c>
      <c r="C9" s="51" t="s">
        <v>88</v>
      </c>
      <c r="D9" s="51" t="s">
        <v>88</v>
      </c>
      <c r="E9" s="52" t="s">
        <v>88</v>
      </c>
      <c r="F9" s="53" t="s">
        <v>88</v>
      </c>
      <c r="G9" s="53" t="s">
        <v>88</v>
      </c>
      <c r="H9" s="53" t="s">
        <v>88</v>
      </c>
      <c r="I9" s="51" t="s">
        <v>88</v>
      </c>
    </row>
    <row r="10" spans="2:9" s="4" customFormat="1" ht="9">
      <c r="B10" s="62" t="str">
        <f>'A-b-(10)'!B10</f>
        <v>1998     10</v>
      </c>
      <c r="C10" s="51" t="s">
        <v>88</v>
      </c>
      <c r="D10" s="51" t="s">
        <v>88</v>
      </c>
      <c r="E10" s="52" t="s">
        <v>88</v>
      </c>
      <c r="F10" s="53" t="s">
        <v>88</v>
      </c>
      <c r="G10" s="53" t="s">
        <v>88</v>
      </c>
      <c r="H10" s="53" t="s">
        <v>88</v>
      </c>
      <c r="I10" s="51" t="s">
        <v>88</v>
      </c>
    </row>
    <row r="11" spans="2:9" s="4" customFormat="1" ht="9">
      <c r="B11" s="62" t="str">
        <f>'A-b-(10)'!B11</f>
        <v>1999     11</v>
      </c>
      <c r="C11" s="51" t="s">
        <v>88</v>
      </c>
      <c r="D11" s="51" t="s">
        <v>88</v>
      </c>
      <c r="E11" s="52" t="s">
        <v>88</v>
      </c>
      <c r="F11" s="53" t="s">
        <v>88</v>
      </c>
      <c r="G11" s="53" t="s">
        <v>88</v>
      </c>
      <c r="H11" s="53" t="s">
        <v>88</v>
      </c>
      <c r="I11" s="51" t="s">
        <v>88</v>
      </c>
    </row>
    <row r="12" spans="2:9" s="4" customFormat="1" ht="9">
      <c r="B12" s="62" t="str">
        <f>'A-b-(10)'!B12</f>
        <v>2000     12</v>
      </c>
      <c r="C12" s="51" t="s">
        <v>88</v>
      </c>
      <c r="D12" s="51" t="s">
        <v>88</v>
      </c>
      <c r="E12" s="52" t="s">
        <v>88</v>
      </c>
      <c r="F12" s="53" t="s">
        <v>88</v>
      </c>
      <c r="G12" s="53" t="s">
        <v>88</v>
      </c>
      <c r="H12" s="53" t="s">
        <v>88</v>
      </c>
      <c r="I12" s="51" t="s">
        <v>88</v>
      </c>
    </row>
    <row r="13" spans="2:9" s="4" customFormat="1" ht="9">
      <c r="B13" s="62" t="str">
        <f>'A-b-(10)'!B13</f>
        <v>2001     13</v>
      </c>
      <c r="C13" s="70" t="s">
        <v>88</v>
      </c>
      <c r="D13" s="70" t="s">
        <v>88</v>
      </c>
      <c r="E13" s="71" t="s">
        <v>88</v>
      </c>
      <c r="F13" s="72" t="s">
        <v>88</v>
      </c>
      <c r="G13" s="72" t="s">
        <v>88</v>
      </c>
      <c r="H13" s="72" t="s">
        <v>88</v>
      </c>
      <c r="I13" s="70" t="s">
        <v>88</v>
      </c>
    </row>
    <row r="14" spans="2:9" s="4" customFormat="1" ht="9">
      <c r="B14" s="62" t="str">
        <f>'A-b-(10)'!B14</f>
        <v>2002     14</v>
      </c>
      <c r="C14" s="70" t="s">
        <v>88</v>
      </c>
      <c r="D14" s="70" t="s">
        <v>88</v>
      </c>
      <c r="E14" s="71" t="s">
        <v>88</v>
      </c>
      <c r="F14" s="72" t="s">
        <v>88</v>
      </c>
      <c r="G14" s="72" t="s">
        <v>88</v>
      </c>
      <c r="H14" s="72" t="s">
        <v>88</v>
      </c>
      <c r="I14" s="70" t="s">
        <v>88</v>
      </c>
    </row>
    <row r="15" spans="2:9" s="4" customFormat="1" ht="9">
      <c r="B15" s="62" t="str">
        <f>'A-b-(10)'!B15</f>
        <v>2003     15</v>
      </c>
      <c r="C15" s="70" t="s">
        <v>88</v>
      </c>
      <c r="D15" s="70" t="s">
        <v>88</v>
      </c>
      <c r="E15" s="71" t="s">
        <v>88</v>
      </c>
      <c r="F15" s="72" t="s">
        <v>88</v>
      </c>
      <c r="G15" s="72" t="s">
        <v>88</v>
      </c>
      <c r="H15" s="72" t="s">
        <v>88</v>
      </c>
      <c r="I15" s="70" t="s">
        <v>88</v>
      </c>
    </row>
    <row r="16" spans="2:9" s="22" customFormat="1" ht="9">
      <c r="B16" s="62" t="str">
        <f>'A-b-(10)'!B16</f>
        <v>2004     16</v>
      </c>
      <c r="C16" s="70">
        <v>1405</v>
      </c>
      <c r="D16" s="75">
        <v>72.81138790035587</v>
      </c>
      <c r="E16" s="71">
        <v>1023</v>
      </c>
      <c r="F16" s="71">
        <v>1178</v>
      </c>
      <c r="G16" s="71">
        <v>110</v>
      </c>
      <c r="H16" s="71">
        <v>331</v>
      </c>
      <c r="I16" s="54">
        <v>38</v>
      </c>
    </row>
    <row r="17" spans="2:9" s="22" customFormat="1" ht="9">
      <c r="B17" s="62" t="str">
        <f>'A-b-(10)'!B17</f>
        <v>2005     17</v>
      </c>
      <c r="C17" s="35">
        <v>1215</v>
      </c>
      <c r="D17" s="36">
        <v>74.15637860082305</v>
      </c>
      <c r="E17" s="37">
        <v>901</v>
      </c>
      <c r="F17" s="37">
        <v>1077</v>
      </c>
      <c r="G17" s="37">
        <v>145</v>
      </c>
      <c r="H17" s="37">
        <v>303</v>
      </c>
      <c r="I17" s="38">
        <v>54</v>
      </c>
    </row>
    <row r="18" spans="2:9" s="22" customFormat="1" ht="9">
      <c r="B18" s="63" t="str">
        <f>'A-b-(10)'!B18</f>
        <v>2006     18年</v>
      </c>
      <c r="C18" s="23">
        <f>SUM(C20,C26,C33,C34,C45,C52,C59,C65,C70)</f>
        <v>1124</v>
      </c>
      <c r="D18" s="24">
        <f>E18/C18*100</f>
        <v>76.15658362989323</v>
      </c>
      <c r="E18" s="25">
        <f>SUM(E20,E26,E33,E34,E45,E52,E59,E65,E70)</f>
        <v>856</v>
      </c>
      <c r="F18" s="25">
        <f>SUM(F20,F26,F33,F34,F45,F52,F59,F65,F70)</f>
        <v>932</v>
      </c>
      <c r="G18" s="25">
        <f>SUM(G20,G26,G33,G34,G45,G52,G59,G65,G70)</f>
        <v>122</v>
      </c>
      <c r="H18" s="25">
        <f>SUM(H20,H26,H33,H34,H45,H52,H59,H65,H70)</f>
        <v>235</v>
      </c>
      <c r="I18" s="23">
        <f>SUM(I20,I26,I33,I34,I45,I52,I59,I65,I70)</f>
        <v>45</v>
      </c>
    </row>
    <row r="19" spans="2:9" s="4" customFormat="1" ht="9">
      <c r="B19" s="2"/>
      <c r="C19" s="17"/>
      <c r="D19" s="17"/>
      <c r="E19" s="64"/>
      <c r="F19" s="59"/>
      <c r="G19" s="59"/>
      <c r="H19" s="59"/>
      <c r="I19" s="61"/>
    </row>
    <row r="20" spans="2:9" s="22" customFormat="1" ht="10.5" customHeight="1">
      <c r="B20" s="27" t="s">
        <v>3</v>
      </c>
      <c r="C20" s="28">
        <v>44</v>
      </c>
      <c r="D20" s="31"/>
      <c r="E20" s="42">
        <v>38</v>
      </c>
      <c r="F20" s="43">
        <v>32</v>
      </c>
      <c r="G20" s="43">
        <v>7</v>
      </c>
      <c r="H20" s="43">
        <v>8</v>
      </c>
      <c r="I20" s="44">
        <v>3</v>
      </c>
    </row>
    <row r="21" spans="2:9" s="4" customFormat="1" ht="10.5" customHeight="1">
      <c r="B21" s="5" t="s">
        <v>4</v>
      </c>
      <c r="C21" s="19">
        <v>34</v>
      </c>
      <c r="D21" s="19"/>
      <c r="E21" s="45">
        <v>27</v>
      </c>
      <c r="F21" s="46">
        <v>23</v>
      </c>
      <c r="G21" s="46">
        <v>5</v>
      </c>
      <c r="H21" s="47">
        <v>3</v>
      </c>
      <c r="I21" s="46">
        <v>1</v>
      </c>
    </row>
    <row r="22" spans="2:9" s="4" customFormat="1" ht="10.5" customHeight="1">
      <c r="B22" s="5" t="s">
        <v>5</v>
      </c>
      <c r="C22" s="19">
        <v>5</v>
      </c>
      <c r="D22" s="19"/>
      <c r="E22" s="45">
        <v>4</v>
      </c>
      <c r="F22" s="46">
        <v>6</v>
      </c>
      <c r="G22" s="46">
        <v>2</v>
      </c>
      <c r="H22" s="46">
        <v>5</v>
      </c>
      <c r="I22" s="46">
        <v>2</v>
      </c>
    </row>
    <row r="23" spans="2:9" s="4" customFormat="1" ht="10.5" customHeight="1">
      <c r="B23" s="5" t="s">
        <v>6</v>
      </c>
      <c r="C23" s="19">
        <v>2</v>
      </c>
      <c r="D23" s="19"/>
      <c r="E23" s="45">
        <v>3</v>
      </c>
      <c r="F23" s="46">
        <v>1</v>
      </c>
      <c r="G23" s="46">
        <v>0</v>
      </c>
      <c r="H23" s="46">
        <v>0</v>
      </c>
      <c r="I23" s="46">
        <v>0</v>
      </c>
    </row>
    <row r="24" spans="2:9" s="4" customFormat="1" ht="10.5" customHeight="1">
      <c r="B24" s="5" t="s">
        <v>7</v>
      </c>
      <c r="C24" s="19">
        <v>0</v>
      </c>
      <c r="D24" s="19"/>
      <c r="E24" s="45">
        <v>1</v>
      </c>
      <c r="F24" s="46">
        <v>0</v>
      </c>
      <c r="G24" s="46">
        <v>0</v>
      </c>
      <c r="H24" s="46">
        <v>0</v>
      </c>
      <c r="I24" s="46">
        <v>0</v>
      </c>
    </row>
    <row r="25" spans="2:9" s="4" customFormat="1" ht="10.5" customHeight="1">
      <c r="B25" s="5" t="s">
        <v>8</v>
      </c>
      <c r="C25" s="19">
        <v>3</v>
      </c>
      <c r="D25" s="19"/>
      <c r="E25" s="45">
        <v>3</v>
      </c>
      <c r="F25" s="46">
        <v>2</v>
      </c>
      <c r="G25" s="46">
        <v>0</v>
      </c>
      <c r="H25" s="46">
        <v>0</v>
      </c>
      <c r="I25" s="46">
        <v>0</v>
      </c>
    </row>
    <row r="26" spans="2:9" s="22" customFormat="1" ht="10.5" customHeight="1">
      <c r="B26" s="30" t="s">
        <v>9</v>
      </c>
      <c r="C26" s="23">
        <v>34</v>
      </c>
      <c r="D26" s="31"/>
      <c r="E26" s="48">
        <v>30</v>
      </c>
      <c r="F26" s="44">
        <v>26</v>
      </c>
      <c r="G26" s="44">
        <v>4</v>
      </c>
      <c r="H26" s="44">
        <v>5</v>
      </c>
      <c r="I26" s="44">
        <v>0</v>
      </c>
    </row>
    <row r="27" spans="2:9" s="4" customFormat="1" ht="10.5" customHeight="1">
      <c r="B27" s="5" t="s">
        <v>10</v>
      </c>
      <c r="C27" s="19">
        <v>7</v>
      </c>
      <c r="D27" s="19"/>
      <c r="E27" s="45">
        <v>7</v>
      </c>
      <c r="F27" s="46">
        <v>6</v>
      </c>
      <c r="G27" s="46">
        <v>0</v>
      </c>
      <c r="H27" s="46">
        <v>0</v>
      </c>
      <c r="I27" s="46">
        <v>0</v>
      </c>
    </row>
    <row r="28" spans="2:9" s="4" customFormat="1" ht="10.5" customHeight="1">
      <c r="B28" s="5" t="s">
        <v>11</v>
      </c>
      <c r="C28" s="19">
        <v>2</v>
      </c>
      <c r="D28" s="19"/>
      <c r="E28" s="20">
        <v>2</v>
      </c>
      <c r="F28" s="19">
        <v>2</v>
      </c>
      <c r="G28" s="19">
        <v>0</v>
      </c>
      <c r="H28" s="19">
        <v>1</v>
      </c>
      <c r="I28" s="19">
        <v>0</v>
      </c>
    </row>
    <row r="29" spans="2:9" s="4" customFormat="1" ht="10.5" customHeight="1">
      <c r="B29" s="5" t="s">
        <v>12</v>
      </c>
      <c r="C29" s="19">
        <v>13</v>
      </c>
      <c r="D29" s="19"/>
      <c r="E29" s="20">
        <v>10</v>
      </c>
      <c r="F29" s="19">
        <v>7</v>
      </c>
      <c r="G29" s="19">
        <v>2</v>
      </c>
      <c r="H29" s="19">
        <v>2</v>
      </c>
      <c r="I29" s="19">
        <v>0</v>
      </c>
    </row>
    <row r="30" spans="2:9" s="4" customFormat="1" ht="10.5" customHeight="1">
      <c r="B30" s="5" t="s">
        <v>13</v>
      </c>
      <c r="C30" s="19">
        <v>3</v>
      </c>
      <c r="D30" s="19"/>
      <c r="E30" s="20">
        <v>3</v>
      </c>
      <c r="F30" s="19">
        <v>3</v>
      </c>
      <c r="G30" s="19">
        <v>0</v>
      </c>
      <c r="H30" s="19">
        <v>0</v>
      </c>
      <c r="I30" s="19">
        <v>0</v>
      </c>
    </row>
    <row r="31" spans="2:9" s="4" customFormat="1" ht="10.5" customHeight="1">
      <c r="B31" s="5" t="s">
        <v>14</v>
      </c>
      <c r="C31" s="19">
        <v>2</v>
      </c>
      <c r="D31" s="19"/>
      <c r="E31" s="20">
        <v>2</v>
      </c>
      <c r="F31" s="19">
        <v>2</v>
      </c>
      <c r="G31" s="19">
        <v>1</v>
      </c>
      <c r="H31" s="19">
        <v>1</v>
      </c>
      <c r="I31" s="19">
        <v>0</v>
      </c>
    </row>
    <row r="32" spans="2:9" s="4" customFormat="1" ht="10.5" customHeight="1">
      <c r="B32" s="5" t="s">
        <v>15</v>
      </c>
      <c r="C32" s="19">
        <v>7</v>
      </c>
      <c r="D32" s="19"/>
      <c r="E32" s="20">
        <v>6</v>
      </c>
      <c r="F32" s="19">
        <v>6</v>
      </c>
      <c r="G32" s="19">
        <v>1</v>
      </c>
      <c r="H32" s="19">
        <v>1</v>
      </c>
      <c r="I32" s="19">
        <v>0</v>
      </c>
    </row>
    <row r="33" spans="2:9" s="22" customFormat="1" ht="10.5" customHeight="1">
      <c r="B33" s="30" t="s">
        <v>16</v>
      </c>
      <c r="C33" s="31">
        <v>181</v>
      </c>
      <c r="D33" s="31"/>
      <c r="E33" s="32">
        <v>150</v>
      </c>
      <c r="F33" s="31">
        <v>159</v>
      </c>
      <c r="G33" s="31">
        <v>13</v>
      </c>
      <c r="H33" s="31">
        <v>21</v>
      </c>
      <c r="I33" s="31">
        <v>3</v>
      </c>
    </row>
    <row r="34" spans="2:9" s="22" customFormat="1" ht="10.5" customHeight="1">
      <c r="B34" s="30" t="s">
        <v>17</v>
      </c>
      <c r="C34" s="23">
        <v>336</v>
      </c>
      <c r="D34" s="31"/>
      <c r="E34" s="25">
        <v>255</v>
      </c>
      <c r="F34" s="23">
        <v>296</v>
      </c>
      <c r="G34" s="23">
        <v>39</v>
      </c>
      <c r="H34" s="23">
        <v>104</v>
      </c>
      <c r="I34" s="23">
        <v>23</v>
      </c>
    </row>
    <row r="35" spans="2:9" s="4" customFormat="1" ht="10.5" customHeight="1">
      <c r="B35" s="5" t="s">
        <v>18</v>
      </c>
      <c r="C35" s="19">
        <v>15</v>
      </c>
      <c r="D35" s="19"/>
      <c r="E35" s="20">
        <v>12</v>
      </c>
      <c r="F35" s="19">
        <v>17</v>
      </c>
      <c r="G35" s="19">
        <v>2</v>
      </c>
      <c r="H35" s="19">
        <v>11</v>
      </c>
      <c r="I35" s="19">
        <v>2</v>
      </c>
    </row>
    <row r="36" spans="2:9" s="4" customFormat="1" ht="10.5" customHeight="1">
      <c r="B36" s="5" t="s">
        <v>19</v>
      </c>
      <c r="C36" s="19">
        <v>19</v>
      </c>
      <c r="D36" s="19"/>
      <c r="E36" s="20">
        <v>13</v>
      </c>
      <c r="F36" s="19">
        <v>14</v>
      </c>
      <c r="G36" s="19">
        <v>5</v>
      </c>
      <c r="H36" s="19">
        <v>6</v>
      </c>
      <c r="I36" s="19">
        <v>4</v>
      </c>
    </row>
    <row r="37" spans="2:9" s="4" customFormat="1" ht="10.5" customHeight="1">
      <c r="B37" s="5" t="s">
        <v>20</v>
      </c>
      <c r="C37" s="19">
        <v>13</v>
      </c>
      <c r="D37" s="19"/>
      <c r="E37" s="20">
        <v>7</v>
      </c>
      <c r="F37" s="19">
        <v>15</v>
      </c>
      <c r="G37" s="19">
        <v>4</v>
      </c>
      <c r="H37" s="19">
        <v>5</v>
      </c>
      <c r="I37" s="19">
        <v>3</v>
      </c>
    </row>
    <row r="38" spans="2:9" s="4" customFormat="1" ht="10.5" customHeight="1">
      <c r="B38" s="5" t="s">
        <v>21</v>
      </c>
      <c r="C38" s="19">
        <v>78</v>
      </c>
      <c r="D38" s="19"/>
      <c r="E38" s="20">
        <v>52</v>
      </c>
      <c r="F38" s="19">
        <v>42</v>
      </c>
      <c r="G38" s="19">
        <v>3</v>
      </c>
      <c r="H38" s="19">
        <v>15</v>
      </c>
      <c r="I38" s="19">
        <v>2</v>
      </c>
    </row>
    <row r="39" spans="2:9" s="4" customFormat="1" ht="10.5" customHeight="1">
      <c r="B39" s="5" t="s">
        <v>22</v>
      </c>
      <c r="C39" s="19">
        <v>69</v>
      </c>
      <c r="D39" s="19"/>
      <c r="E39" s="20">
        <v>53</v>
      </c>
      <c r="F39" s="19">
        <v>53</v>
      </c>
      <c r="G39" s="19">
        <v>6</v>
      </c>
      <c r="H39" s="19">
        <v>17</v>
      </c>
      <c r="I39" s="19">
        <v>5</v>
      </c>
    </row>
    <row r="40" spans="2:9" s="4" customFormat="1" ht="10.5" customHeight="1">
      <c r="B40" s="5" t="s">
        <v>23</v>
      </c>
      <c r="C40" s="19">
        <v>88</v>
      </c>
      <c r="D40" s="19"/>
      <c r="E40" s="20">
        <v>67</v>
      </c>
      <c r="F40" s="19">
        <v>86</v>
      </c>
      <c r="G40" s="19">
        <v>9</v>
      </c>
      <c r="H40" s="19">
        <v>23</v>
      </c>
      <c r="I40" s="19">
        <v>2</v>
      </c>
    </row>
    <row r="41" spans="2:9" s="4" customFormat="1" ht="10.5" customHeight="1">
      <c r="B41" s="5" t="s">
        <v>24</v>
      </c>
      <c r="C41" s="19">
        <v>12</v>
      </c>
      <c r="D41" s="19"/>
      <c r="E41" s="20">
        <v>11</v>
      </c>
      <c r="F41" s="19">
        <v>10</v>
      </c>
      <c r="G41" s="19">
        <v>0</v>
      </c>
      <c r="H41" s="19">
        <v>2</v>
      </c>
      <c r="I41" s="19">
        <v>0</v>
      </c>
    </row>
    <row r="42" spans="2:9" s="4" customFormat="1" ht="10.5" customHeight="1">
      <c r="B42" s="5" t="s">
        <v>25</v>
      </c>
      <c r="C42" s="21">
        <v>4</v>
      </c>
      <c r="D42" s="19"/>
      <c r="E42" s="20">
        <v>4</v>
      </c>
      <c r="F42" s="19">
        <v>3</v>
      </c>
      <c r="G42" s="19">
        <v>0</v>
      </c>
      <c r="H42" s="19">
        <v>0</v>
      </c>
      <c r="I42" s="19">
        <v>0</v>
      </c>
    </row>
    <row r="43" spans="2:9" s="4" customFormat="1" ht="10.5" customHeight="1">
      <c r="B43" s="5" t="s">
        <v>26</v>
      </c>
      <c r="C43" s="19">
        <v>11</v>
      </c>
      <c r="D43" s="19"/>
      <c r="E43" s="20">
        <v>11</v>
      </c>
      <c r="F43" s="19">
        <v>30</v>
      </c>
      <c r="G43" s="19">
        <v>4</v>
      </c>
      <c r="H43" s="19">
        <v>15</v>
      </c>
      <c r="I43" s="19">
        <v>2</v>
      </c>
    </row>
    <row r="44" spans="2:9" s="4" customFormat="1" ht="10.5" customHeight="1">
      <c r="B44" s="5" t="s">
        <v>27</v>
      </c>
      <c r="C44" s="19">
        <v>27</v>
      </c>
      <c r="D44" s="19"/>
      <c r="E44" s="20">
        <v>25</v>
      </c>
      <c r="F44" s="19">
        <v>26</v>
      </c>
      <c r="G44" s="19">
        <v>6</v>
      </c>
      <c r="H44" s="19">
        <v>10</v>
      </c>
      <c r="I44" s="19">
        <v>3</v>
      </c>
    </row>
    <row r="45" spans="2:9" s="22" customFormat="1" ht="10.5" customHeight="1">
      <c r="B45" s="30" t="s">
        <v>28</v>
      </c>
      <c r="C45" s="23">
        <v>119</v>
      </c>
      <c r="D45" s="31"/>
      <c r="E45" s="26">
        <v>82</v>
      </c>
      <c r="F45" s="23">
        <v>112</v>
      </c>
      <c r="G45" s="23">
        <v>15</v>
      </c>
      <c r="H45" s="23">
        <v>30</v>
      </c>
      <c r="I45" s="23">
        <v>3</v>
      </c>
    </row>
    <row r="46" spans="2:9" s="4" customFormat="1" ht="10.5" customHeight="1">
      <c r="B46" s="5" t="s">
        <v>29</v>
      </c>
      <c r="C46" s="19">
        <v>1</v>
      </c>
      <c r="D46" s="19"/>
      <c r="E46" s="20">
        <v>1</v>
      </c>
      <c r="F46" s="19">
        <v>1</v>
      </c>
      <c r="G46" s="19">
        <v>0</v>
      </c>
      <c r="H46" s="19">
        <v>0</v>
      </c>
      <c r="I46" s="19">
        <v>0</v>
      </c>
    </row>
    <row r="47" spans="2:9" s="4" customFormat="1" ht="10.5" customHeight="1">
      <c r="B47" s="5" t="s">
        <v>30</v>
      </c>
      <c r="C47" s="19">
        <v>4</v>
      </c>
      <c r="D47" s="19"/>
      <c r="E47" s="20">
        <v>4</v>
      </c>
      <c r="F47" s="19">
        <v>2</v>
      </c>
      <c r="G47" s="19">
        <v>0</v>
      </c>
      <c r="H47" s="19">
        <v>0</v>
      </c>
      <c r="I47" s="19">
        <v>0</v>
      </c>
    </row>
    <row r="48" spans="2:9" s="4" customFormat="1" ht="10.5" customHeight="1">
      <c r="B48" s="5" t="s">
        <v>31</v>
      </c>
      <c r="C48" s="19">
        <v>4</v>
      </c>
      <c r="D48" s="19"/>
      <c r="E48" s="20">
        <v>3</v>
      </c>
      <c r="F48" s="19">
        <v>5</v>
      </c>
      <c r="G48" s="19">
        <v>0</v>
      </c>
      <c r="H48" s="19">
        <v>3</v>
      </c>
      <c r="I48" s="19">
        <v>0</v>
      </c>
    </row>
    <row r="49" spans="2:9" s="4" customFormat="1" ht="10.5" customHeight="1">
      <c r="B49" s="5" t="s">
        <v>32</v>
      </c>
      <c r="C49" s="19">
        <v>12</v>
      </c>
      <c r="D49" s="19"/>
      <c r="E49" s="20">
        <v>7</v>
      </c>
      <c r="F49" s="19">
        <v>10</v>
      </c>
      <c r="G49" s="19">
        <v>1</v>
      </c>
      <c r="H49" s="19">
        <v>4</v>
      </c>
      <c r="I49" s="19">
        <v>1</v>
      </c>
    </row>
    <row r="50" spans="2:9" s="4" customFormat="1" ht="10.5" customHeight="1">
      <c r="B50" s="5" t="s">
        <v>33</v>
      </c>
      <c r="C50" s="19">
        <v>87</v>
      </c>
      <c r="D50" s="19"/>
      <c r="E50" s="20">
        <v>57</v>
      </c>
      <c r="F50" s="19">
        <v>77</v>
      </c>
      <c r="G50" s="19">
        <v>14</v>
      </c>
      <c r="H50" s="19">
        <v>17</v>
      </c>
      <c r="I50" s="19">
        <v>2</v>
      </c>
    </row>
    <row r="51" spans="2:9" s="4" customFormat="1" ht="10.5" customHeight="1">
      <c r="B51" s="5" t="s">
        <v>34</v>
      </c>
      <c r="C51" s="19">
        <v>11</v>
      </c>
      <c r="D51" s="19"/>
      <c r="E51" s="20">
        <v>10</v>
      </c>
      <c r="F51" s="19">
        <v>17</v>
      </c>
      <c r="G51" s="19">
        <v>0</v>
      </c>
      <c r="H51" s="19">
        <v>6</v>
      </c>
      <c r="I51" s="19">
        <v>0</v>
      </c>
    </row>
    <row r="52" spans="2:9" s="22" customFormat="1" ht="10.5" customHeight="1">
      <c r="B52" s="30" t="s">
        <v>35</v>
      </c>
      <c r="C52" s="23">
        <v>234</v>
      </c>
      <c r="D52" s="31"/>
      <c r="E52" s="25">
        <v>149</v>
      </c>
      <c r="F52" s="23">
        <v>157</v>
      </c>
      <c r="G52" s="23">
        <v>24</v>
      </c>
      <c r="H52" s="23">
        <v>34</v>
      </c>
      <c r="I52" s="23">
        <v>8</v>
      </c>
    </row>
    <row r="53" spans="2:9" s="4" customFormat="1" ht="10.5" customHeight="1">
      <c r="B53" s="5" t="s">
        <v>36</v>
      </c>
      <c r="C53" s="19">
        <v>9</v>
      </c>
      <c r="D53" s="19"/>
      <c r="E53" s="20">
        <v>7</v>
      </c>
      <c r="F53" s="19">
        <v>11</v>
      </c>
      <c r="G53" s="19">
        <v>1</v>
      </c>
      <c r="H53" s="19">
        <v>3</v>
      </c>
      <c r="I53" s="19">
        <v>0</v>
      </c>
    </row>
    <row r="54" spans="2:9" s="4" customFormat="1" ht="10.5" customHeight="1">
      <c r="B54" s="5" t="s">
        <v>37</v>
      </c>
      <c r="C54" s="19">
        <v>16</v>
      </c>
      <c r="D54" s="19"/>
      <c r="E54" s="20">
        <v>15</v>
      </c>
      <c r="F54" s="19">
        <v>12</v>
      </c>
      <c r="G54" s="19">
        <v>2</v>
      </c>
      <c r="H54" s="19">
        <v>1</v>
      </c>
      <c r="I54" s="19">
        <v>1</v>
      </c>
    </row>
    <row r="55" spans="2:9" s="4" customFormat="1" ht="10.5" customHeight="1">
      <c r="B55" s="5" t="s">
        <v>38</v>
      </c>
      <c r="C55" s="19">
        <v>130</v>
      </c>
      <c r="D55" s="19"/>
      <c r="E55" s="20">
        <v>65</v>
      </c>
      <c r="F55" s="19">
        <v>70</v>
      </c>
      <c r="G55" s="19">
        <v>8</v>
      </c>
      <c r="H55" s="19">
        <v>14</v>
      </c>
      <c r="I55" s="19">
        <v>0</v>
      </c>
    </row>
    <row r="56" spans="2:9" s="4" customFormat="1" ht="10.5" customHeight="1">
      <c r="B56" s="5" t="s">
        <v>39</v>
      </c>
      <c r="C56" s="19">
        <v>68</v>
      </c>
      <c r="D56" s="19"/>
      <c r="E56" s="20">
        <v>51</v>
      </c>
      <c r="F56" s="19">
        <v>52</v>
      </c>
      <c r="G56" s="19">
        <v>7</v>
      </c>
      <c r="H56" s="19">
        <v>10</v>
      </c>
      <c r="I56" s="19">
        <v>2</v>
      </c>
    </row>
    <row r="57" spans="2:9" s="4" customFormat="1" ht="10.5" customHeight="1">
      <c r="B57" s="5" t="s">
        <v>40</v>
      </c>
      <c r="C57" s="19">
        <v>6</v>
      </c>
      <c r="D57" s="19"/>
      <c r="E57" s="20">
        <v>6</v>
      </c>
      <c r="F57" s="19">
        <v>2</v>
      </c>
      <c r="G57" s="19">
        <v>0</v>
      </c>
      <c r="H57" s="19">
        <v>0</v>
      </c>
      <c r="I57" s="19">
        <v>0</v>
      </c>
    </row>
    <row r="58" spans="2:9" s="4" customFormat="1" ht="10.5" customHeight="1">
      <c r="B58" s="5" t="s">
        <v>41</v>
      </c>
      <c r="C58" s="19">
        <v>5</v>
      </c>
      <c r="D58" s="19"/>
      <c r="E58" s="20">
        <v>5</v>
      </c>
      <c r="F58" s="19">
        <v>10</v>
      </c>
      <c r="G58" s="19">
        <v>6</v>
      </c>
      <c r="H58" s="19">
        <v>6</v>
      </c>
      <c r="I58" s="19">
        <v>5</v>
      </c>
    </row>
    <row r="59" spans="2:9" s="22" customFormat="1" ht="10.5" customHeight="1">
      <c r="B59" s="30" t="s">
        <v>42</v>
      </c>
      <c r="C59" s="23">
        <v>43</v>
      </c>
      <c r="D59" s="31"/>
      <c r="E59" s="25">
        <v>41</v>
      </c>
      <c r="F59" s="23">
        <v>41</v>
      </c>
      <c r="G59" s="23">
        <v>7</v>
      </c>
      <c r="H59" s="23">
        <v>8</v>
      </c>
      <c r="I59" s="23">
        <v>2</v>
      </c>
    </row>
    <row r="60" spans="2:9" s="4" customFormat="1" ht="10.5" customHeight="1">
      <c r="B60" s="5" t="s">
        <v>43</v>
      </c>
      <c r="C60" s="19">
        <v>3</v>
      </c>
      <c r="D60" s="19"/>
      <c r="E60" s="20">
        <v>2</v>
      </c>
      <c r="F60" s="19">
        <v>2</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10</v>
      </c>
      <c r="D62" s="19"/>
      <c r="E62" s="20">
        <v>9</v>
      </c>
      <c r="F62" s="19">
        <v>13</v>
      </c>
      <c r="G62" s="19">
        <v>1</v>
      </c>
      <c r="H62" s="19">
        <v>2</v>
      </c>
      <c r="I62" s="19">
        <v>0</v>
      </c>
    </row>
    <row r="63" spans="2:9" s="4" customFormat="1" ht="10.5" customHeight="1">
      <c r="B63" s="5" t="s">
        <v>46</v>
      </c>
      <c r="C63" s="19">
        <v>20</v>
      </c>
      <c r="D63" s="19"/>
      <c r="E63" s="20">
        <v>20</v>
      </c>
      <c r="F63" s="19">
        <v>18</v>
      </c>
      <c r="G63" s="19">
        <v>6</v>
      </c>
      <c r="H63" s="19">
        <v>4</v>
      </c>
      <c r="I63" s="19">
        <v>2</v>
      </c>
    </row>
    <row r="64" spans="2:9" s="4" customFormat="1" ht="10.5" customHeight="1">
      <c r="B64" s="5" t="s">
        <v>47</v>
      </c>
      <c r="C64" s="19">
        <v>10</v>
      </c>
      <c r="D64" s="19"/>
      <c r="E64" s="20">
        <v>10</v>
      </c>
      <c r="F64" s="19">
        <v>8</v>
      </c>
      <c r="G64" s="19">
        <v>0</v>
      </c>
      <c r="H64" s="19">
        <v>2</v>
      </c>
      <c r="I64" s="19">
        <v>0</v>
      </c>
    </row>
    <row r="65" spans="2:9" s="22" customFormat="1" ht="10.5" customHeight="1">
      <c r="B65" s="30" t="s">
        <v>48</v>
      </c>
      <c r="C65" s="23">
        <v>39</v>
      </c>
      <c r="D65" s="31"/>
      <c r="E65" s="25">
        <v>33</v>
      </c>
      <c r="F65" s="23">
        <v>25</v>
      </c>
      <c r="G65" s="23">
        <v>7</v>
      </c>
      <c r="H65" s="23">
        <v>5</v>
      </c>
      <c r="I65" s="23">
        <v>2</v>
      </c>
    </row>
    <row r="66" spans="2:9" s="4" customFormat="1" ht="10.5" customHeight="1">
      <c r="B66" s="5" t="s">
        <v>49</v>
      </c>
      <c r="C66" s="19">
        <v>2</v>
      </c>
      <c r="D66" s="19"/>
      <c r="E66" s="20">
        <v>2</v>
      </c>
      <c r="F66" s="19">
        <v>1</v>
      </c>
      <c r="G66" s="19">
        <v>0</v>
      </c>
      <c r="H66" s="19">
        <v>0</v>
      </c>
      <c r="I66" s="19">
        <v>0</v>
      </c>
    </row>
    <row r="67" spans="2:9" s="4" customFormat="1" ht="10.5" customHeight="1">
      <c r="B67" s="5" t="s">
        <v>50</v>
      </c>
      <c r="C67" s="19">
        <v>14</v>
      </c>
      <c r="D67" s="19"/>
      <c r="E67" s="20">
        <v>11</v>
      </c>
      <c r="F67" s="19">
        <v>13</v>
      </c>
      <c r="G67" s="19">
        <v>2</v>
      </c>
      <c r="H67" s="19">
        <v>5</v>
      </c>
      <c r="I67" s="19">
        <v>2</v>
      </c>
    </row>
    <row r="68" spans="2:9" s="4" customFormat="1" ht="10.5" customHeight="1">
      <c r="B68" s="5" t="s">
        <v>51</v>
      </c>
      <c r="C68" s="19">
        <v>16</v>
      </c>
      <c r="D68" s="19"/>
      <c r="E68" s="20">
        <v>16</v>
      </c>
      <c r="F68" s="19">
        <v>9</v>
      </c>
      <c r="G68" s="19">
        <v>4</v>
      </c>
      <c r="H68" s="19">
        <v>0</v>
      </c>
      <c r="I68" s="19">
        <v>0</v>
      </c>
    </row>
    <row r="69" spans="2:9" s="4" customFormat="1" ht="10.5" customHeight="1">
      <c r="B69" s="5" t="s">
        <v>52</v>
      </c>
      <c r="C69" s="19">
        <v>7</v>
      </c>
      <c r="D69" s="19"/>
      <c r="E69" s="20">
        <v>4</v>
      </c>
      <c r="F69" s="19">
        <v>2</v>
      </c>
      <c r="G69" s="19">
        <v>1</v>
      </c>
      <c r="H69" s="19">
        <v>0</v>
      </c>
      <c r="I69" s="19">
        <v>0</v>
      </c>
    </row>
    <row r="70" spans="2:9" s="22" customFormat="1" ht="10.5" customHeight="1">
      <c r="B70" s="30" t="s">
        <v>53</v>
      </c>
      <c r="C70" s="23">
        <v>94</v>
      </c>
      <c r="D70" s="31"/>
      <c r="E70" s="25">
        <v>78</v>
      </c>
      <c r="F70" s="23">
        <v>84</v>
      </c>
      <c r="G70" s="23">
        <v>6</v>
      </c>
      <c r="H70" s="23">
        <v>20</v>
      </c>
      <c r="I70" s="23">
        <v>1</v>
      </c>
    </row>
    <row r="71" spans="2:9" s="4" customFormat="1" ht="10.5" customHeight="1">
      <c r="B71" s="5" t="s">
        <v>54</v>
      </c>
      <c r="C71" s="19">
        <v>54</v>
      </c>
      <c r="D71" s="19"/>
      <c r="E71" s="20">
        <v>43</v>
      </c>
      <c r="F71" s="19">
        <v>37</v>
      </c>
      <c r="G71" s="19">
        <v>3</v>
      </c>
      <c r="H71" s="19">
        <v>11</v>
      </c>
      <c r="I71" s="19">
        <v>1</v>
      </c>
    </row>
    <row r="72" spans="2:9" s="4" customFormat="1" ht="10.5" customHeight="1">
      <c r="B72" s="5" t="s">
        <v>55</v>
      </c>
      <c r="C72" s="19">
        <v>2</v>
      </c>
      <c r="D72" s="19"/>
      <c r="E72" s="20">
        <v>2</v>
      </c>
      <c r="F72" s="19">
        <v>2</v>
      </c>
      <c r="G72" s="19">
        <v>0</v>
      </c>
      <c r="H72" s="19">
        <v>1</v>
      </c>
      <c r="I72" s="19">
        <v>0</v>
      </c>
    </row>
    <row r="73" spans="2:9" s="4" customFormat="1" ht="10.5" customHeight="1">
      <c r="B73" s="5" t="s">
        <v>56</v>
      </c>
      <c r="C73" s="19">
        <v>3</v>
      </c>
      <c r="D73" s="19"/>
      <c r="E73" s="20">
        <v>3</v>
      </c>
      <c r="F73" s="19">
        <v>3</v>
      </c>
      <c r="G73" s="19">
        <v>0</v>
      </c>
      <c r="H73" s="19">
        <v>1</v>
      </c>
      <c r="I73" s="19">
        <v>0</v>
      </c>
    </row>
    <row r="74" spans="2:9" s="4" customFormat="1" ht="10.5" customHeight="1">
      <c r="B74" s="5" t="s">
        <v>57</v>
      </c>
      <c r="C74" s="19">
        <v>16</v>
      </c>
      <c r="D74" s="19"/>
      <c r="E74" s="20">
        <v>13</v>
      </c>
      <c r="F74" s="19">
        <v>11</v>
      </c>
      <c r="G74" s="19">
        <v>0</v>
      </c>
      <c r="H74" s="19">
        <v>0</v>
      </c>
      <c r="I74" s="19">
        <v>0</v>
      </c>
    </row>
    <row r="75" spans="2:9" s="4" customFormat="1" ht="10.5" customHeight="1">
      <c r="B75" s="5" t="s">
        <v>58</v>
      </c>
      <c r="C75" s="19">
        <v>4</v>
      </c>
      <c r="D75" s="19"/>
      <c r="E75" s="20">
        <v>4</v>
      </c>
      <c r="F75" s="19">
        <v>5</v>
      </c>
      <c r="G75" s="19">
        <v>2</v>
      </c>
      <c r="H75" s="19">
        <v>0</v>
      </c>
      <c r="I75" s="19">
        <v>0</v>
      </c>
    </row>
    <row r="76" spans="2:9" s="4" customFormat="1" ht="10.5" customHeight="1">
      <c r="B76" s="5" t="s">
        <v>59</v>
      </c>
      <c r="C76" s="19">
        <v>4</v>
      </c>
      <c r="D76" s="19"/>
      <c r="E76" s="20">
        <v>4</v>
      </c>
      <c r="F76" s="19">
        <v>10</v>
      </c>
      <c r="G76" s="19">
        <v>1</v>
      </c>
      <c r="H76" s="19">
        <v>0</v>
      </c>
      <c r="I76" s="19">
        <v>0</v>
      </c>
    </row>
    <row r="77" spans="2:9" s="4" customFormat="1" ht="10.5" customHeight="1">
      <c r="B77" s="5" t="s">
        <v>60</v>
      </c>
      <c r="C77" s="19">
        <v>1</v>
      </c>
      <c r="D77" s="19"/>
      <c r="E77" s="20">
        <v>1</v>
      </c>
      <c r="F77" s="19">
        <v>2</v>
      </c>
      <c r="G77" s="19">
        <v>0</v>
      </c>
      <c r="H77" s="19">
        <v>0</v>
      </c>
      <c r="I77" s="19">
        <v>0</v>
      </c>
    </row>
    <row r="78" spans="2:9" s="33" customFormat="1" ht="10.5" customHeight="1" thickBot="1">
      <c r="B78" s="34" t="s">
        <v>61</v>
      </c>
      <c r="C78" s="49">
        <v>10</v>
      </c>
      <c r="D78" s="49"/>
      <c r="E78" s="50">
        <v>8</v>
      </c>
      <c r="F78" s="49">
        <v>14</v>
      </c>
      <c r="G78" s="49">
        <v>0</v>
      </c>
      <c r="H78" s="49">
        <v>7</v>
      </c>
      <c r="I78" s="49">
        <v>0</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G18" sqref="G18"/>
      <selection pane="topRight" activeCell="G18" sqref="G18"/>
      <selection pane="bottomLeft" activeCell="G18" sqref="G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78</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89</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'A-b-(1)'!B9</f>
        <v>1997  平成9年</v>
      </c>
      <c r="C9" s="51" t="s">
        <v>88</v>
      </c>
      <c r="D9" s="51" t="s">
        <v>88</v>
      </c>
      <c r="E9" s="52" t="s">
        <v>88</v>
      </c>
      <c r="F9" s="53" t="s">
        <v>88</v>
      </c>
      <c r="G9" s="53" t="s">
        <v>88</v>
      </c>
      <c r="H9" s="53" t="s">
        <v>88</v>
      </c>
      <c r="I9" s="51" t="s">
        <v>88</v>
      </c>
    </row>
    <row r="10" spans="2:9" s="4" customFormat="1" ht="9">
      <c r="B10" s="62" t="str">
        <f>'A-b-(1)'!B10</f>
        <v>1998     10</v>
      </c>
      <c r="C10" s="51" t="s">
        <v>88</v>
      </c>
      <c r="D10" s="51" t="s">
        <v>88</v>
      </c>
      <c r="E10" s="52" t="s">
        <v>88</v>
      </c>
      <c r="F10" s="53" t="s">
        <v>88</v>
      </c>
      <c r="G10" s="53" t="s">
        <v>88</v>
      </c>
      <c r="H10" s="53" t="s">
        <v>88</v>
      </c>
      <c r="I10" s="51" t="s">
        <v>88</v>
      </c>
    </row>
    <row r="11" spans="2:9" s="4" customFormat="1" ht="9">
      <c r="B11" s="62" t="str">
        <f>'A-b-(1)'!B11</f>
        <v>1999     11</v>
      </c>
      <c r="C11" s="51" t="s">
        <v>88</v>
      </c>
      <c r="D11" s="51" t="s">
        <v>88</v>
      </c>
      <c r="E11" s="52" t="s">
        <v>88</v>
      </c>
      <c r="F11" s="53" t="s">
        <v>88</v>
      </c>
      <c r="G11" s="53" t="s">
        <v>88</v>
      </c>
      <c r="H11" s="53" t="s">
        <v>88</v>
      </c>
      <c r="I11" s="51" t="s">
        <v>88</v>
      </c>
    </row>
    <row r="12" spans="2:9" s="4" customFormat="1" ht="9">
      <c r="B12" s="62" t="str">
        <f>'A-b-(1)'!B12</f>
        <v>2000     12</v>
      </c>
      <c r="C12" s="70" t="s">
        <v>88</v>
      </c>
      <c r="D12" s="70" t="s">
        <v>88</v>
      </c>
      <c r="E12" s="71" t="s">
        <v>88</v>
      </c>
      <c r="F12" s="72" t="s">
        <v>88</v>
      </c>
      <c r="G12" s="72" t="s">
        <v>88</v>
      </c>
      <c r="H12" s="72" t="s">
        <v>88</v>
      </c>
      <c r="I12" s="70" t="s">
        <v>88</v>
      </c>
    </row>
    <row r="13" spans="2:9" s="4" customFormat="1" ht="9">
      <c r="B13" s="62" t="str">
        <f>'A-b-(1)'!B13</f>
        <v>2001     13</v>
      </c>
      <c r="C13" s="70" t="s">
        <v>88</v>
      </c>
      <c r="D13" s="70" t="s">
        <v>88</v>
      </c>
      <c r="E13" s="71" t="s">
        <v>88</v>
      </c>
      <c r="F13" s="72" t="s">
        <v>88</v>
      </c>
      <c r="G13" s="72" t="s">
        <v>88</v>
      </c>
      <c r="H13" s="72" t="s">
        <v>88</v>
      </c>
      <c r="I13" s="70" t="s">
        <v>88</v>
      </c>
    </row>
    <row r="14" spans="2:9" s="4" customFormat="1" ht="9">
      <c r="B14" s="62" t="str">
        <f>'A-b-(1)'!B14</f>
        <v>2002     14</v>
      </c>
      <c r="C14" s="70" t="s">
        <v>88</v>
      </c>
      <c r="D14" s="70" t="s">
        <v>88</v>
      </c>
      <c r="E14" s="71" t="s">
        <v>88</v>
      </c>
      <c r="F14" s="72" t="s">
        <v>88</v>
      </c>
      <c r="G14" s="72" t="s">
        <v>88</v>
      </c>
      <c r="H14" s="72" t="s">
        <v>88</v>
      </c>
      <c r="I14" s="70" t="s">
        <v>88</v>
      </c>
    </row>
    <row r="15" spans="2:9" s="4" customFormat="1" ht="9">
      <c r="B15" s="62" t="str">
        <f>'A-b-(1)'!B15</f>
        <v>2003     15</v>
      </c>
      <c r="C15" s="70" t="s">
        <v>88</v>
      </c>
      <c r="D15" s="70" t="s">
        <v>88</v>
      </c>
      <c r="E15" s="71" t="s">
        <v>88</v>
      </c>
      <c r="F15" s="72" t="s">
        <v>88</v>
      </c>
      <c r="G15" s="72" t="s">
        <v>88</v>
      </c>
      <c r="H15" s="72" t="s">
        <v>88</v>
      </c>
      <c r="I15" s="70" t="s">
        <v>88</v>
      </c>
    </row>
    <row r="16" spans="2:9" s="22" customFormat="1" ht="9">
      <c r="B16" s="62" t="str">
        <f>'A-b-(1)'!B16</f>
        <v>2004     16</v>
      </c>
      <c r="C16" s="70">
        <v>882</v>
      </c>
      <c r="D16" s="75">
        <v>38.54875283446712</v>
      </c>
      <c r="E16" s="71">
        <v>340</v>
      </c>
      <c r="F16" s="71">
        <v>447</v>
      </c>
      <c r="G16" s="71">
        <v>17</v>
      </c>
      <c r="H16" s="71">
        <v>29</v>
      </c>
      <c r="I16" s="54">
        <v>2</v>
      </c>
    </row>
    <row r="17" spans="2:9" s="22" customFormat="1" ht="9">
      <c r="B17" s="62" t="str">
        <f>'A-b-(1)'!B17</f>
        <v>2005     17</v>
      </c>
      <c r="C17" s="35">
        <v>675</v>
      </c>
      <c r="D17" s="36">
        <v>51.25925925925926</v>
      </c>
      <c r="E17" s="37">
        <v>346</v>
      </c>
      <c r="F17" s="37">
        <v>418</v>
      </c>
      <c r="G17" s="37">
        <v>18</v>
      </c>
      <c r="H17" s="37">
        <v>25</v>
      </c>
      <c r="I17" s="38">
        <v>7</v>
      </c>
    </row>
    <row r="18" spans="2:9" s="22" customFormat="1" ht="9">
      <c r="B18" s="63" t="str">
        <f>'A-b-(1)'!B18</f>
        <v>2006     18年</v>
      </c>
      <c r="C18" s="23">
        <f>SUM(C20,C26,C33,C34,C45,C52,C59,C65,C70)</f>
        <v>498</v>
      </c>
      <c r="D18" s="24">
        <f>E18/C18*100</f>
        <v>57.22891566265061</v>
      </c>
      <c r="E18" s="25">
        <f>SUM(E20,E26,E33,E34,E45,E52,E59,E65,E70)</f>
        <v>285</v>
      </c>
      <c r="F18" s="25">
        <f>SUM(F20,F26,F33,F34,F45,F52,F59,F65,F70)</f>
        <v>331</v>
      </c>
      <c r="G18" s="25">
        <f>SUM(G20,G26,G33,G34,G45,G52,G59,G65,G70)</f>
        <v>15</v>
      </c>
      <c r="H18" s="25">
        <f>SUM(H20,H26,H33,H34,H45,H52,H59,H65,H70)</f>
        <v>10</v>
      </c>
      <c r="I18" s="23">
        <f>SUM(I20,I26,I33,I34,I45,I52,I59,I65,I70)</f>
        <v>2</v>
      </c>
    </row>
    <row r="19" spans="2:9" s="4" customFormat="1" ht="9">
      <c r="B19" s="2"/>
      <c r="C19" s="17"/>
      <c r="D19" s="19"/>
      <c r="E19" s="64"/>
      <c r="F19" s="59"/>
      <c r="G19" s="59"/>
      <c r="H19" s="59"/>
      <c r="I19" s="61"/>
    </row>
    <row r="20" spans="2:9" s="22" customFormat="1" ht="10.5" customHeight="1">
      <c r="B20" s="27" t="s">
        <v>3</v>
      </c>
      <c r="C20" s="28">
        <v>21</v>
      </c>
      <c r="D20" s="31"/>
      <c r="E20" s="42">
        <v>13</v>
      </c>
      <c r="F20" s="43">
        <v>10</v>
      </c>
      <c r="G20" s="43">
        <v>1</v>
      </c>
      <c r="H20" s="43">
        <v>0</v>
      </c>
      <c r="I20" s="44">
        <v>0</v>
      </c>
    </row>
    <row r="21" spans="2:9" s="4" customFormat="1" ht="10.5" customHeight="1">
      <c r="B21" s="5" t="s">
        <v>4</v>
      </c>
      <c r="C21" s="19">
        <v>17</v>
      </c>
      <c r="D21" s="19"/>
      <c r="E21" s="45">
        <v>10</v>
      </c>
      <c r="F21" s="46">
        <v>8</v>
      </c>
      <c r="G21" s="46">
        <v>1</v>
      </c>
      <c r="H21" s="47">
        <v>0</v>
      </c>
      <c r="I21" s="46">
        <v>0</v>
      </c>
    </row>
    <row r="22" spans="2:9" s="4" customFormat="1" ht="10.5" customHeight="1">
      <c r="B22" s="5" t="s">
        <v>5</v>
      </c>
      <c r="C22" s="19">
        <v>0</v>
      </c>
      <c r="D22" s="19"/>
      <c r="E22" s="45">
        <v>0</v>
      </c>
      <c r="F22" s="46">
        <v>0</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3</v>
      </c>
      <c r="D24" s="19"/>
      <c r="E24" s="45">
        <v>2</v>
      </c>
      <c r="F24" s="46">
        <v>1</v>
      </c>
      <c r="G24" s="46">
        <v>0</v>
      </c>
      <c r="H24" s="46">
        <v>0</v>
      </c>
      <c r="I24" s="46">
        <v>0</v>
      </c>
    </row>
    <row r="25" spans="2:9" s="4" customFormat="1" ht="10.5" customHeight="1">
      <c r="B25" s="5" t="s">
        <v>8</v>
      </c>
      <c r="C25" s="19">
        <v>1</v>
      </c>
      <c r="D25" s="19"/>
      <c r="E25" s="45">
        <v>1</v>
      </c>
      <c r="F25" s="46">
        <v>1</v>
      </c>
      <c r="G25" s="46">
        <v>0</v>
      </c>
      <c r="H25" s="46">
        <v>0</v>
      </c>
      <c r="I25" s="46">
        <v>0</v>
      </c>
    </row>
    <row r="26" spans="2:9" s="22" customFormat="1" ht="10.5" customHeight="1">
      <c r="B26" s="30" t="s">
        <v>9</v>
      </c>
      <c r="C26" s="23">
        <v>22</v>
      </c>
      <c r="D26" s="31"/>
      <c r="E26" s="48">
        <v>15</v>
      </c>
      <c r="F26" s="44">
        <v>19</v>
      </c>
      <c r="G26" s="44">
        <v>0</v>
      </c>
      <c r="H26" s="44">
        <v>2</v>
      </c>
      <c r="I26" s="44">
        <v>0</v>
      </c>
    </row>
    <row r="27" spans="2:9" s="4" customFormat="1" ht="10.5" customHeight="1">
      <c r="B27" s="5" t="s">
        <v>10</v>
      </c>
      <c r="C27" s="19">
        <v>1</v>
      </c>
      <c r="D27" s="19"/>
      <c r="E27" s="45">
        <v>2</v>
      </c>
      <c r="F27" s="46">
        <v>2</v>
      </c>
      <c r="G27" s="46">
        <v>0</v>
      </c>
      <c r="H27" s="46">
        <v>1</v>
      </c>
      <c r="I27" s="46">
        <v>0</v>
      </c>
    </row>
    <row r="28" spans="2:9" s="4" customFormat="1" ht="10.5" customHeight="1">
      <c r="B28" s="5" t="s">
        <v>11</v>
      </c>
      <c r="C28" s="19">
        <v>3</v>
      </c>
      <c r="D28" s="19"/>
      <c r="E28" s="20">
        <v>1</v>
      </c>
      <c r="F28" s="19">
        <v>1</v>
      </c>
      <c r="G28" s="19">
        <v>0</v>
      </c>
      <c r="H28" s="19">
        <v>0</v>
      </c>
      <c r="I28" s="19">
        <v>0</v>
      </c>
    </row>
    <row r="29" spans="2:9" s="4" customFormat="1" ht="10.5" customHeight="1">
      <c r="B29" s="5" t="s">
        <v>12</v>
      </c>
      <c r="C29" s="19">
        <v>10</v>
      </c>
      <c r="D29" s="19"/>
      <c r="E29" s="20">
        <v>9</v>
      </c>
      <c r="F29" s="19">
        <v>11</v>
      </c>
      <c r="G29" s="19">
        <v>0</v>
      </c>
      <c r="H29" s="19">
        <v>0</v>
      </c>
      <c r="I29" s="19">
        <v>0</v>
      </c>
    </row>
    <row r="30" spans="2:9" s="4" customFormat="1" ht="10.5" customHeight="1">
      <c r="B30" s="5" t="s">
        <v>13</v>
      </c>
      <c r="C30" s="19">
        <v>2</v>
      </c>
      <c r="D30" s="19"/>
      <c r="E30" s="20">
        <v>1</v>
      </c>
      <c r="F30" s="19">
        <v>2</v>
      </c>
      <c r="G30" s="19">
        <v>0</v>
      </c>
      <c r="H30" s="19">
        <v>0</v>
      </c>
      <c r="I30" s="19">
        <v>0</v>
      </c>
    </row>
    <row r="31" spans="2:9" s="4" customFormat="1" ht="10.5" customHeight="1">
      <c r="B31" s="5" t="s">
        <v>14</v>
      </c>
      <c r="C31" s="19">
        <v>2</v>
      </c>
      <c r="D31" s="19"/>
      <c r="E31" s="20">
        <v>1</v>
      </c>
      <c r="F31" s="19">
        <v>1</v>
      </c>
      <c r="G31" s="19">
        <v>0</v>
      </c>
      <c r="H31" s="19">
        <v>1</v>
      </c>
      <c r="I31" s="19">
        <v>0</v>
      </c>
    </row>
    <row r="32" spans="2:9" s="4" customFormat="1" ht="10.5" customHeight="1">
      <c r="B32" s="5" t="s">
        <v>15</v>
      </c>
      <c r="C32" s="19">
        <v>4</v>
      </c>
      <c r="D32" s="19"/>
      <c r="E32" s="20">
        <v>1</v>
      </c>
      <c r="F32" s="19">
        <v>2</v>
      </c>
      <c r="G32" s="19">
        <v>0</v>
      </c>
      <c r="H32" s="19">
        <v>0</v>
      </c>
      <c r="I32" s="19">
        <v>0</v>
      </c>
    </row>
    <row r="33" spans="2:9" s="22" customFormat="1" ht="10.5" customHeight="1">
      <c r="B33" s="30" t="s">
        <v>16</v>
      </c>
      <c r="C33" s="31">
        <v>69</v>
      </c>
      <c r="D33" s="31"/>
      <c r="E33" s="32">
        <v>48</v>
      </c>
      <c r="F33" s="31">
        <v>68</v>
      </c>
      <c r="G33" s="31">
        <v>6</v>
      </c>
      <c r="H33" s="31">
        <v>3</v>
      </c>
      <c r="I33" s="31">
        <v>2</v>
      </c>
    </row>
    <row r="34" spans="2:9" s="22" customFormat="1" ht="10.5" customHeight="1">
      <c r="B34" s="30" t="s">
        <v>17</v>
      </c>
      <c r="C34" s="23">
        <v>155</v>
      </c>
      <c r="D34" s="31"/>
      <c r="E34" s="25">
        <v>84</v>
      </c>
      <c r="F34" s="23">
        <v>103</v>
      </c>
      <c r="G34" s="23">
        <v>2</v>
      </c>
      <c r="H34" s="23">
        <v>5</v>
      </c>
      <c r="I34" s="23">
        <v>0</v>
      </c>
    </row>
    <row r="35" spans="2:9" s="4" customFormat="1" ht="10.5" customHeight="1">
      <c r="B35" s="5" t="s">
        <v>18</v>
      </c>
      <c r="C35" s="19">
        <v>17</v>
      </c>
      <c r="D35" s="19"/>
      <c r="E35" s="20">
        <v>7</v>
      </c>
      <c r="F35" s="19">
        <v>12</v>
      </c>
      <c r="G35" s="19">
        <v>1</v>
      </c>
      <c r="H35" s="19">
        <v>1</v>
      </c>
      <c r="I35" s="19">
        <v>0</v>
      </c>
    </row>
    <row r="36" spans="2:9" s="4" customFormat="1" ht="10.5" customHeight="1">
      <c r="B36" s="5" t="s">
        <v>19</v>
      </c>
      <c r="C36" s="19">
        <v>8</v>
      </c>
      <c r="D36" s="19"/>
      <c r="E36" s="20">
        <v>3</v>
      </c>
      <c r="F36" s="19">
        <v>7</v>
      </c>
      <c r="G36" s="19">
        <v>0</v>
      </c>
      <c r="H36" s="19">
        <v>0</v>
      </c>
      <c r="I36" s="19">
        <v>0</v>
      </c>
    </row>
    <row r="37" spans="2:9" s="4" customFormat="1" ht="10.5" customHeight="1">
      <c r="B37" s="5" t="s">
        <v>20</v>
      </c>
      <c r="C37" s="19">
        <v>22</v>
      </c>
      <c r="D37" s="19"/>
      <c r="E37" s="20">
        <v>7</v>
      </c>
      <c r="F37" s="19">
        <v>10</v>
      </c>
      <c r="G37" s="19">
        <v>1</v>
      </c>
      <c r="H37" s="19">
        <v>1</v>
      </c>
      <c r="I37" s="19">
        <v>0</v>
      </c>
    </row>
    <row r="38" spans="2:9" s="4" customFormat="1" ht="10.5" customHeight="1">
      <c r="B38" s="5" t="s">
        <v>21</v>
      </c>
      <c r="C38" s="19">
        <v>31</v>
      </c>
      <c r="D38" s="19"/>
      <c r="E38" s="20">
        <v>16</v>
      </c>
      <c r="F38" s="19">
        <v>14</v>
      </c>
      <c r="G38" s="19">
        <v>0</v>
      </c>
      <c r="H38" s="19">
        <v>0</v>
      </c>
      <c r="I38" s="19">
        <v>0</v>
      </c>
    </row>
    <row r="39" spans="2:9" s="4" customFormat="1" ht="10.5" customHeight="1">
      <c r="B39" s="5" t="s">
        <v>22</v>
      </c>
      <c r="C39" s="19">
        <v>26</v>
      </c>
      <c r="D39" s="19"/>
      <c r="E39" s="20">
        <v>14</v>
      </c>
      <c r="F39" s="19">
        <v>16</v>
      </c>
      <c r="G39" s="19">
        <v>0</v>
      </c>
      <c r="H39" s="19">
        <v>0</v>
      </c>
      <c r="I39" s="19">
        <v>0</v>
      </c>
    </row>
    <row r="40" spans="2:9" s="4" customFormat="1" ht="10.5" customHeight="1">
      <c r="B40" s="5" t="s">
        <v>23</v>
      </c>
      <c r="C40" s="19">
        <v>24</v>
      </c>
      <c r="D40" s="19"/>
      <c r="E40" s="20">
        <v>18</v>
      </c>
      <c r="F40" s="19">
        <v>22</v>
      </c>
      <c r="G40" s="19">
        <v>0</v>
      </c>
      <c r="H40" s="19">
        <v>0</v>
      </c>
      <c r="I40" s="19">
        <v>0</v>
      </c>
    </row>
    <row r="41" spans="2:9" s="4" customFormat="1" ht="10.5" customHeight="1">
      <c r="B41" s="5" t="s">
        <v>24</v>
      </c>
      <c r="C41" s="19">
        <v>3</v>
      </c>
      <c r="D41" s="19"/>
      <c r="E41" s="20">
        <v>3</v>
      </c>
      <c r="F41" s="19">
        <v>2</v>
      </c>
      <c r="G41" s="19">
        <v>0</v>
      </c>
      <c r="H41" s="19">
        <v>0</v>
      </c>
      <c r="I41" s="19">
        <v>0</v>
      </c>
    </row>
    <row r="42" spans="2:9" s="4" customFormat="1" ht="10.5" customHeight="1">
      <c r="B42" s="5" t="s">
        <v>25</v>
      </c>
      <c r="C42" s="21">
        <v>7</v>
      </c>
      <c r="D42" s="19"/>
      <c r="E42" s="20">
        <v>5</v>
      </c>
      <c r="F42" s="19">
        <v>3</v>
      </c>
      <c r="G42" s="19">
        <v>0</v>
      </c>
      <c r="H42" s="19">
        <v>0</v>
      </c>
      <c r="I42" s="19">
        <v>0</v>
      </c>
    </row>
    <row r="43" spans="2:9" s="4" customFormat="1" ht="10.5" customHeight="1">
      <c r="B43" s="5" t="s">
        <v>26</v>
      </c>
      <c r="C43" s="19">
        <v>4</v>
      </c>
      <c r="D43" s="19"/>
      <c r="E43" s="20">
        <v>4</v>
      </c>
      <c r="F43" s="19">
        <v>4</v>
      </c>
      <c r="G43" s="19">
        <v>0</v>
      </c>
      <c r="H43" s="19">
        <v>1</v>
      </c>
      <c r="I43" s="19">
        <v>0</v>
      </c>
    </row>
    <row r="44" spans="2:9" s="4" customFormat="1" ht="10.5" customHeight="1">
      <c r="B44" s="5" t="s">
        <v>27</v>
      </c>
      <c r="C44" s="19">
        <v>13</v>
      </c>
      <c r="D44" s="19"/>
      <c r="E44" s="20">
        <v>7</v>
      </c>
      <c r="F44" s="19">
        <v>13</v>
      </c>
      <c r="G44" s="19">
        <v>0</v>
      </c>
      <c r="H44" s="19">
        <v>2</v>
      </c>
      <c r="I44" s="19">
        <v>0</v>
      </c>
    </row>
    <row r="45" spans="2:9" s="22" customFormat="1" ht="10.5" customHeight="1">
      <c r="B45" s="30" t="s">
        <v>28</v>
      </c>
      <c r="C45" s="23">
        <v>73</v>
      </c>
      <c r="D45" s="31"/>
      <c r="E45" s="26">
        <v>29</v>
      </c>
      <c r="F45" s="23">
        <v>33</v>
      </c>
      <c r="G45" s="23">
        <v>2</v>
      </c>
      <c r="H45" s="23">
        <v>0</v>
      </c>
      <c r="I45" s="23">
        <v>0</v>
      </c>
    </row>
    <row r="46" spans="2:9" s="4" customFormat="1" ht="10.5" customHeight="1">
      <c r="B46" s="5" t="s">
        <v>29</v>
      </c>
      <c r="C46" s="19">
        <v>2</v>
      </c>
      <c r="D46" s="19"/>
      <c r="E46" s="20">
        <v>2</v>
      </c>
      <c r="F46" s="19">
        <v>2</v>
      </c>
      <c r="G46" s="19">
        <v>0</v>
      </c>
      <c r="H46" s="19">
        <v>0</v>
      </c>
      <c r="I46" s="19">
        <v>0</v>
      </c>
    </row>
    <row r="47" spans="2:9" s="4" customFormat="1" ht="10.5" customHeight="1">
      <c r="B47" s="5" t="s">
        <v>30</v>
      </c>
      <c r="C47" s="19">
        <v>3</v>
      </c>
      <c r="D47" s="19"/>
      <c r="E47" s="20">
        <v>2</v>
      </c>
      <c r="F47" s="19">
        <v>6</v>
      </c>
      <c r="G47" s="19">
        <v>0</v>
      </c>
      <c r="H47" s="19">
        <v>0</v>
      </c>
      <c r="I47" s="19">
        <v>0</v>
      </c>
    </row>
    <row r="48" spans="2:9" s="4" customFormat="1" ht="10.5" customHeight="1">
      <c r="B48" s="5" t="s">
        <v>31</v>
      </c>
      <c r="C48" s="19">
        <v>5</v>
      </c>
      <c r="D48" s="19"/>
      <c r="E48" s="20">
        <v>2</v>
      </c>
      <c r="F48" s="19">
        <v>3</v>
      </c>
      <c r="G48" s="19">
        <v>0</v>
      </c>
      <c r="H48" s="19">
        <v>0</v>
      </c>
      <c r="I48" s="19">
        <v>0</v>
      </c>
    </row>
    <row r="49" spans="2:9" s="4" customFormat="1" ht="10.5" customHeight="1">
      <c r="B49" s="5" t="s">
        <v>32</v>
      </c>
      <c r="C49" s="19">
        <v>2</v>
      </c>
      <c r="D49" s="19"/>
      <c r="E49" s="20">
        <v>0</v>
      </c>
      <c r="F49" s="19">
        <v>0</v>
      </c>
      <c r="G49" s="19">
        <v>0</v>
      </c>
      <c r="H49" s="19">
        <v>0</v>
      </c>
      <c r="I49" s="19">
        <v>0</v>
      </c>
    </row>
    <row r="50" spans="2:9" s="4" customFormat="1" ht="10.5" customHeight="1">
      <c r="B50" s="5" t="s">
        <v>33</v>
      </c>
      <c r="C50" s="19">
        <v>55</v>
      </c>
      <c r="D50" s="19"/>
      <c r="E50" s="20">
        <v>21</v>
      </c>
      <c r="F50" s="19">
        <v>18</v>
      </c>
      <c r="G50" s="19">
        <v>2</v>
      </c>
      <c r="H50" s="19">
        <v>0</v>
      </c>
      <c r="I50" s="19">
        <v>0</v>
      </c>
    </row>
    <row r="51" spans="2:9" s="4" customFormat="1" ht="10.5" customHeight="1">
      <c r="B51" s="5" t="s">
        <v>34</v>
      </c>
      <c r="C51" s="19">
        <v>6</v>
      </c>
      <c r="D51" s="19"/>
      <c r="E51" s="20">
        <v>2</v>
      </c>
      <c r="F51" s="19">
        <v>4</v>
      </c>
      <c r="G51" s="19">
        <v>0</v>
      </c>
      <c r="H51" s="19">
        <v>0</v>
      </c>
      <c r="I51" s="19">
        <v>0</v>
      </c>
    </row>
    <row r="52" spans="2:9" s="22" customFormat="1" ht="10.5" customHeight="1">
      <c r="B52" s="30" t="s">
        <v>35</v>
      </c>
      <c r="C52" s="23">
        <v>90</v>
      </c>
      <c r="D52" s="31"/>
      <c r="E52" s="25">
        <v>47</v>
      </c>
      <c r="F52" s="23">
        <v>61</v>
      </c>
      <c r="G52" s="23">
        <v>2</v>
      </c>
      <c r="H52" s="23">
        <v>0</v>
      </c>
      <c r="I52" s="23">
        <v>0</v>
      </c>
    </row>
    <row r="53" spans="2:9" s="4" customFormat="1" ht="10.5" customHeight="1">
      <c r="B53" s="5" t="s">
        <v>36</v>
      </c>
      <c r="C53" s="19">
        <v>1</v>
      </c>
      <c r="D53" s="19"/>
      <c r="E53" s="20">
        <v>0</v>
      </c>
      <c r="F53" s="19">
        <v>0</v>
      </c>
      <c r="G53" s="19">
        <v>0</v>
      </c>
      <c r="H53" s="19">
        <v>0</v>
      </c>
      <c r="I53" s="19">
        <v>0</v>
      </c>
    </row>
    <row r="54" spans="2:9" s="4" customFormat="1" ht="10.5" customHeight="1">
      <c r="B54" s="5" t="s">
        <v>37</v>
      </c>
      <c r="C54" s="19">
        <v>12</v>
      </c>
      <c r="D54" s="19"/>
      <c r="E54" s="20">
        <v>9</v>
      </c>
      <c r="F54" s="19">
        <v>8</v>
      </c>
      <c r="G54" s="19">
        <v>1</v>
      </c>
      <c r="H54" s="19">
        <v>0</v>
      </c>
      <c r="I54" s="19">
        <v>0</v>
      </c>
    </row>
    <row r="55" spans="2:9" s="4" customFormat="1" ht="10.5" customHeight="1">
      <c r="B55" s="5" t="s">
        <v>38</v>
      </c>
      <c r="C55" s="19">
        <v>45</v>
      </c>
      <c r="D55" s="19"/>
      <c r="E55" s="20">
        <v>21</v>
      </c>
      <c r="F55" s="19">
        <v>21</v>
      </c>
      <c r="G55" s="19">
        <v>1</v>
      </c>
      <c r="H55" s="19">
        <v>0</v>
      </c>
      <c r="I55" s="19">
        <v>0</v>
      </c>
    </row>
    <row r="56" spans="2:9" s="4" customFormat="1" ht="10.5" customHeight="1">
      <c r="B56" s="5" t="s">
        <v>39</v>
      </c>
      <c r="C56" s="19">
        <v>28</v>
      </c>
      <c r="D56" s="19"/>
      <c r="E56" s="20">
        <v>14</v>
      </c>
      <c r="F56" s="19">
        <v>26</v>
      </c>
      <c r="G56" s="19">
        <v>0</v>
      </c>
      <c r="H56" s="19">
        <v>0</v>
      </c>
      <c r="I56" s="19">
        <v>0</v>
      </c>
    </row>
    <row r="57" spans="2:9" s="4" customFormat="1" ht="10.5" customHeight="1">
      <c r="B57" s="5" t="s">
        <v>40</v>
      </c>
      <c r="C57" s="19">
        <v>2</v>
      </c>
      <c r="D57" s="19"/>
      <c r="E57" s="20">
        <v>3</v>
      </c>
      <c r="F57" s="19">
        <v>6</v>
      </c>
      <c r="G57" s="19">
        <v>0</v>
      </c>
      <c r="H57" s="19">
        <v>0</v>
      </c>
      <c r="I57" s="19">
        <v>0</v>
      </c>
    </row>
    <row r="58" spans="2:9" s="4" customFormat="1" ht="10.5" customHeight="1">
      <c r="B58" s="5" t="s">
        <v>41</v>
      </c>
      <c r="C58" s="19">
        <v>2</v>
      </c>
      <c r="D58" s="19"/>
      <c r="E58" s="20">
        <v>0</v>
      </c>
      <c r="F58" s="19">
        <v>0</v>
      </c>
      <c r="G58" s="19">
        <v>0</v>
      </c>
      <c r="H58" s="19">
        <v>0</v>
      </c>
      <c r="I58" s="19">
        <v>0</v>
      </c>
    </row>
    <row r="59" spans="2:9" s="22" customFormat="1" ht="10.5" customHeight="1">
      <c r="B59" s="30" t="s">
        <v>42</v>
      </c>
      <c r="C59" s="23">
        <v>19</v>
      </c>
      <c r="D59" s="31"/>
      <c r="E59" s="25">
        <v>15</v>
      </c>
      <c r="F59" s="23">
        <v>13</v>
      </c>
      <c r="G59" s="23">
        <v>0</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2</v>
      </c>
      <c r="D61" s="19"/>
      <c r="E61" s="20">
        <v>1</v>
      </c>
      <c r="F61" s="19">
        <v>1</v>
      </c>
      <c r="G61" s="19">
        <v>0</v>
      </c>
      <c r="H61" s="19">
        <v>0</v>
      </c>
      <c r="I61" s="19">
        <v>0</v>
      </c>
    </row>
    <row r="62" spans="2:9" s="4" customFormat="1" ht="10.5" customHeight="1">
      <c r="B62" s="5" t="s">
        <v>45</v>
      </c>
      <c r="C62" s="19">
        <v>4</v>
      </c>
      <c r="D62" s="19"/>
      <c r="E62" s="20">
        <v>3</v>
      </c>
      <c r="F62" s="19">
        <v>3</v>
      </c>
      <c r="G62" s="19">
        <v>0</v>
      </c>
      <c r="H62" s="19">
        <v>0</v>
      </c>
      <c r="I62" s="19">
        <v>0</v>
      </c>
    </row>
    <row r="63" spans="2:9" s="4" customFormat="1" ht="10.5" customHeight="1">
      <c r="B63" s="5" t="s">
        <v>46</v>
      </c>
      <c r="C63" s="19">
        <v>11</v>
      </c>
      <c r="D63" s="19"/>
      <c r="E63" s="20">
        <v>9</v>
      </c>
      <c r="F63" s="19">
        <v>7</v>
      </c>
      <c r="G63" s="19">
        <v>0</v>
      </c>
      <c r="H63" s="19">
        <v>0</v>
      </c>
      <c r="I63" s="19">
        <v>0</v>
      </c>
    </row>
    <row r="64" spans="2:9" s="4" customFormat="1" ht="10.5" customHeight="1">
      <c r="B64" s="5" t="s">
        <v>47</v>
      </c>
      <c r="C64" s="19">
        <v>2</v>
      </c>
      <c r="D64" s="19"/>
      <c r="E64" s="20">
        <v>2</v>
      </c>
      <c r="F64" s="19">
        <v>2</v>
      </c>
      <c r="G64" s="19">
        <v>0</v>
      </c>
      <c r="H64" s="19">
        <v>0</v>
      </c>
      <c r="I64" s="19">
        <v>0</v>
      </c>
    </row>
    <row r="65" spans="2:9" s="22" customFormat="1" ht="10.5" customHeight="1">
      <c r="B65" s="30" t="s">
        <v>48</v>
      </c>
      <c r="C65" s="23">
        <v>6</v>
      </c>
      <c r="D65" s="31"/>
      <c r="E65" s="25">
        <v>6</v>
      </c>
      <c r="F65" s="23">
        <v>5</v>
      </c>
      <c r="G65" s="23">
        <v>1</v>
      </c>
      <c r="H65" s="23">
        <v>0</v>
      </c>
      <c r="I65" s="23">
        <v>0</v>
      </c>
    </row>
    <row r="66" spans="2:9" s="4" customFormat="1" ht="10.5" customHeight="1">
      <c r="B66" s="5" t="s">
        <v>49</v>
      </c>
      <c r="C66" s="19">
        <v>4</v>
      </c>
      <c r="D66" s="19"/>
      <c r="E66" s="20">
        <v>4</v>
      </c>
      <c r="F66" s="19">
        <v>3</v>
      </c>
      <c r="G66" s="19">
        <v>0</v>
      </c>
      <c r="H66" s="19">
        <v>0</v>
      </c>
      <c r="I66" s="19">
        <v>0</v>
      </c>
    </row>
    <row r="67" spans="2:9" s="4" customFormat="1" ht="10.5" customHeight="1">
      <c r="B67" s="5" t="s">
        <v>50</v>
      </c>
      <c r="C67" s="19">
        <v>1</v>
      </c>
      <c r="D67" s="19"/>
      <c r="E67" s="20">
        <v>1</v>
      </c>
      <c r="F67" s="19">
        <v>1</v>
      </c>
      <c r="G67" s="19">
        <v>0</v>
      </c>
      <c r="H67" s="19">
        <v>0</v>
      </c>
      <c r="I67" s="19">
        <v>0</v>
      </c>
    </row>
    <row r="68" spans="2:9" s="4" customFormat="1" ht="10.5" customHeight="1">
      <c r="B68" s="5" t="s">
        <v>51</v>
      </c>
      <c r="C68" s="19">
        <v>1</v>
      </c>
      <c r="D68" s="19"/>
      <c r="E68" s="20">
        <v>1</v>
      </c>
      <c r="F68" s="19">
        <v>0</v>
      </c>
      <c r="G68" s="19">
        <v>0</v>
      </c>
      <c r="H68" s="19">
        <v>0</v>
      </c>
      <c r="I68" s="19">
        <v>0</v>
      </c>
    </row>
    <row r="69" spans="2:9" s="4" customFormat="1" ht="10.5" customHeight="1">
      <c r="B69" s="5" t="s">
        <v>52</v>
      </c>
      <c r="C69" s="19">
        <v>0</v>
      </c>
      <c r="D69" s="19"/>
      <c r="E69" s="20">
        <v>0</v>
      </c>
      <c r="F69" s="19">
        <v>1</v>
      </c>
      <c r="G69" s="19">
        <v>1</v>
      </c>
      <c r="H69" s="19">
        <v>0</v>
      </c>
      <c r="I69" s="19">
        <v>0</v>
      </c>
    </row>
    <row r="70" spans="2:9" s="22" customFormat="1" ht="10.5" customHeight="1">
      <c r="B70" s="30" t="s">
        <v>53</v>
      </c>
      <c r="C70" s="23">
        <v>43</v>
      </c>
      <c r="D70" s="31"/>
      <c r="E70" s="25">
        <v>28</v>
      </c>
      <c r="F70" s="23">
        <v>19</v>
      </c>
      <c r="G70" s="23">
        <v>1</v>
      </c>
      <c r="H70" s="23">
        <v>0</v>
      </c>
      <c r="I70" s="23">
        <v>0</v>
      </c>
    </row>
    <row r="71" spans="2:9" s="4" customFormat="1" ht="10.5" customHeight="1">
      <c r="B71" s="5" t="s">
        <v>54</v>
      </c>
      <c r="C71" s="19">
        <v>30</v>
      </c>
      <c r="D71" s="19"/>
      <c r="E71" s="20">
        <v>22</v>
      </c>
      <c r="F71" s="19">
        <v>9</v>
      </c>
      <c r="G71" s="19">
        <v>0</v>
      </c>
      <c r="H71" s="19">
        <v>0</v>
      </c>
      <c r="I71" s="19">
        <v>0</v>
      </c>
    </row>
    <row r="72" spans="2:9" s="4" customFormat="1" ht="10.5" customHeight="1">
      <c r="B72" s="5" t="s">
        <v>55</v>
      </c>
      <c r="C72" s="19">
        <v>2</v>
      </c>
      <c r="D72" s="19"/>
      <c r="E72" s="20">
        <v>0</v>
      </c>
      <c r="F72" s="19">
        <v>0</v>
      </c>
      <c r="G72" s="19">
        <v>0</v>
      </c>
      <c r="H72" s="19">
        <v>0</v>
      </c>
      <c r="I72" s="19">
        <v>0</v>
      </c>
    </row>
    <row r="73" spans="2:9" s="4" customFormat="1" ht="10.5" customHeight="1">
      <c r="B73" s="5" t="s">
        <v>56</v>
      </c>
      <c r="C73" s="19">
        <v>3</v>
      </c>
      <c r="D73" s="19"/>
      <c r="E73" s="20">
        <v>2</v>
      </c>
      <c r="F73" s="19">
        <v>0</v>
      </c>
      <c r="G73" s="19">
        <v>0</v>
      </c>
      <c r="H73" s="19">
        <v>0</v>
      </c>
      <c r="I73" s="19">
        <v>0</v>
      </c>
    </row>
    <row r="74" spans="2:9" s="4" customFormat="1" ht="10.5" customHeight="1">
      <c r="B74" s="5" t="s">
        <v>57</v>
      </c>
      <c r="C74" s="19">
        <v>1</v>
      </c>
      <c r="D74" s="19"/>
      <c r="E74" s="20">
        <v>1</v>
      </c>
      <c r="F74" s="19">
        <v>7</v>
      </c>
      <c r="G74" s="19">
        <v>0</v>
      </c>
      <c r="H74" s="19">
        <v>0</v>
      </c>
      <c r="I74" s="19">
        <v>0</v>
      </c>
    </row>
    <row r="75" spans="2:9" s="4" customFormat="1" ht="10.5" customHeight="1">
      <c r="B75" s="5" t="s">
        <v>58</v>
      </c>
      <c r="C75" s="19">
        <v>5</v>
      </c>
      <c r="D75" s="19"/>
      <c r="E75" s="20">
        <v>3</v>
      </c>
      <c r="F75" s="19">
        <v>3</v>
      </c>
      <c r="G75" s="19">
        <v>1</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1</v>
      </c>
      <c r="D77" s="19"/>
      <c r="E77" s="20">
        <v>0</v>
      </c>
      <c r="F77" s="19">
        <v>0</v>
      </c>
      <c r="G77" s="19">
        <v>0</v>
      </c>
      <c r="H77" s="19">
        <v>0</v>
      </c>
      <c r="I77" s="19">
        <v>0</v>
      </c>
    </row>
    <row r="78" spans="2:9" s="33" customFormat="1" ht="10.5" customHeight="1" thickBot="1">
      <c r="B78" s="34" t="s">
        <v>61</v>
      </c>
      <c r="C78" s="49">
        <v>1</v>
      </c>
      <c r="D78" s="49"/>
      <c r="E78" s="50">
        <v>0</v>
      </c>
      <c r="F78" s="49">
        <v>0</v>
      </c>
      <c r="G78" s="49">
        <v>0</v>
      </c>
      <c r="H78" s="49">
        <v>0</v>
      </c>
      <c r="I78" s="49">
        <v>0</v>
      </c>
    </row>
    <row r="79" spans="2:9" s="4" customFormat="1" ht="9">
      <c r="B79" s="101"/>
      <c r="C79" s="101"/>
      <c r="D79" s="101"/>
      <c r="E79" s="101"/>
      <c r="F79" s="101"/>
      <c r="G79" s="101"/>
      <c r="H79" s="101"/>
      <c r="I79" s="10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G18" sqref="G18"/>
      <selection pane="topRight" activeCell="G18" sqref="G18"/>
      <selection pane="bottomLeft" activeCell="G18" sqref="G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77</v>
      </c>
    </row>
    <row r="2" spans="2:9" s="1" customFormat="1" ht="14.25">
      <c r="B2" s="82" t="s">
        <v>75</v>
      </c>
      <c r="C2" s="82"/>
      <c r="D2" s="82"/>
      <c r="E2" s="82"/>
      <c r="F2" s="82"/>
      <c r="G2" s="82"/>
      <c r="H2" s="82"/>
      <c r="I2" s="82"/>
    </row>
    <row r="3" spans="2:9" s="4" customFormat="1" ht="9">
      <c r="B3" s="5"/>
      <c r="C3" s="5"/>
      <c r="D3" s="5"/>
      <c r="E3" s="5"/>
      <c r="F3" s="5"/>
      <c r="G3" s="5"/>
      <c r="H3" s="5"/>
      <c r="I3" s="5"/>
    </row>
    <row r="4" spans="2:9" s="6" customFormat="1" ht="9.75" thickBot="1">
      <c r="B4" s="7"/>
      <c r="C4" s="85" t="s">
        <v>87</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'A-b-(2)'!B9</f>
        <v>1997  平成9年</v>
      </c>
      <c r="C9" s="14">
        <v>113</v>
      </c>
      <c r="D9" s="15">
        <v>79.64601769911505</v>
      </c>
      <c r="E9" s="18">
        <v>90</v>
      </c>
      <c r="F9" s="14">
        <v>87</v>
      </c>
      <c r="G9" s="14">
        <v>2</v>
      </c>
      <c r="H9" s="14">
        <v>4</v>
      </c>
      <c r="I9" s="14">
        <v>1</v>
      </c>
    </row>
    <row r="10" spans="2:9" s="4" customFormat="1" ht="9">
      <c r="B10" s="62" t="str">
        <f>'A-b-(2)'!B10</f>
        <v>1998     10</v>
      </c>
      <c r="C10" s="35">
        <v>172</v>
      </c>
      <c r="D10" s="36">
        <v>76.16279069767442</v>
      </c>
      <c r="E10" s="39">
        <v>131</v>
      </c>
      <c r="F10" s="35">
        <v>121</v>
      </c>
      <c r="G10" s="35">
        <v>2</v>
      </c>
      <c r="H10" s="35">
        <v>3</v>
      </c>
      <c r="I10" s="35">
        <v>0</v>
      </c>
    </row>
    <row r="11" spans="2:9" s="4" customFormat="1" ht="9">
      <c r="B11" s="62" t="str">
        <f>'A-b-(2)'!B11</f>
        <v>1999     11</v>
      </c>
      <c r="C11" s="35">
        <v>121</v>
      </c>
      <c r="D11" s="36">
        <v>80.99173553719008</v>
      </c>
      <c r="E11" s="39">
        <v>98</v>
      </c>
      <c r="F11" s="35">
        <v>93</v>
      </c>
      <c r="G11" s="35">
        <v>5</v>
      </c>
      <c r="H11" s="35">
        <v>4</v>
      </c>
      <c r="I11" s="35">
        <v>1</v>
      </c>
    </row>
    <row r="12" spans="2:9" s="4" customFormat="1" ht="9">
      <c r="B12" s="62" t="str">
        <f>'A-b-(2)'!B12</f>
        <v>2000     12</v>
      </c>
      <c r="C12" s="35">
        <v>136</v>
      </c>
      <c r="D12" s="36">
        <v>75</v>
      </c>
      <c r="E12" s="39">
        <v>102</v>
      </c>
      <c r="F12" s="35">
        <v>105</v>
      </c>
      <c r="G12" s="35">
        <v>1</v>
      </c>
      <c r="H12" s="35">
        <v>0</v>
      </c>
      <c r="I12" s="35">
        <v>0</v>
      </c>
    </row>
    <row r="13" spans="2:9" s="4" customFormat="1" ht="9">
      <c r="B13" s="62" t="str">
        <f>'A-b-(2)'!B13</f>
        <v>2001     13</v>
      </c>
      <c r="C13" s="73">
        <v>237</v>
      </c>
      <c r="D13" s="36">
        <v>66.24472573839662</v>
      </c>
      <c r="E13" s="74">
        <v>157</v>
      </c>
      <c r="F13" s="35">
        <v>150</v>
      </c>
      <c r="G13" s="35">
        <v>7</v>
      </c>
      <c r="H13" s="35">
        <v>3</v>
      </c>
      <c r="I13" s="35">
        <v>1</v>
      </c>
    </row>
    <row r="14" spans="2:9" s="4" customFormat="1" ht="9">
      <c r="B14" s="62" t="str">
        <f>'A-b-(2)'!B14</f>
        <v>2002     14</v>
      </c>
      <c r="C14" s="73">
        <v>146</v>
      </c>
      <c r="D14" s="36">
        <v>80.82191780821918</v>
      </c>
      <c r="E14" s="74">
        <v>118</v>
      </c>
      <c r="F14" s="35">
        <v>108</v>
      </c>
      <c r="G14" s="35">
        <v>3</v>
      </c>
      <c r="H14" s="35">
        <v>1</v>
      </c>
      <c r="I14" s="35">
        <v>0</v>
      </c>
    </row>
    <row r="15" spans="2:9" s="4" customFormat="1" ht="9">
      <c r="B15" s="62" t="str">
        <f>'A-b-(2)'!B15</f>
        <v>2003     15</v>
      </c>
      <c r="C15" s="35">
        <v>148</v>
      </c>
      <c r="D15" s="36">
        <v>79.05405405405406</v>
      </c>
      <c r="E15" s="38">
        <v>117</v>
      </c>
      <c r="F15" s="35">
        <v>121</v>
      </c>
      <c r="G15" s="35">
        <v>3</v>
      </c>
      <c r="H15" s="35">
        <v>6</v>
      </c>
      <c r="I15" s="35">
        <v>0</v>
      </c>
    </row>
    <row r="16" spans="2:9" s="22" customFormat="1" ht="9">
      <c r="B16" s="62" t="str">
        <f>'A-b-(2)'!B16</f>
        <v>2004     16</v>
      </c>
      <c r="C16" s="35">
        <v>131</v>
      </c>
      <c r="D16" s="36">
        <v>64.12213740458014</v>
      </c>
      <c r="E16" s="37">
        <v>84</v>
      </c>
      <c r="F16" s="37">
        <v>80</v>
      </c>
      <c r="G16" s="37">
        <v>3</v>
      </c>
      <c r="H16" s="37">
        <v>2</v>
      </c>
      <c r="I16" s="38">
        <v>0</v>
      </c>
    </row>
    <row r="17" spans="2:9" s="22" customFormat="1" ht="9">
      <c r="B17" s="62" t="str">
        <f>'A-b-(2)'!B17</f>
        <v>2005     17</v>
      </c>
      <c r="C17" s="35">
        <v>131</v>
      </c>
      <c r="D17" s="36">
        <v>76.33587786259542</v>
      </c>
      <c r="E17" s="37">
        <v>100</v>
      </c>
      <c r="F17" s="37">
        <v>97</v>
      </c>
      <c r="G17" s="37">
        <v>2</v>
      </c>
      <c r="H17" s="37">
        <v>2</v>
      </c>
      <c r="I17" s="38">
        <v>0</v>
      </c>
    </row>
    <row r="18" spans="2:9" s="22" customFormat="1" ht="9">
      <c r="B18" s="63" t="str">
        <f>'A-b-(2)'!B18</f>
        <v>2006     18年</v>
      </c>
      <c r="C18" s="23">
        <f>SUM(C20,C26,C33,C34,C45,C52,C59,C65,C70)</f>
        <v>149</v>
      </c>
      <c r="D18" s="24">
        <f>E18/C18*100</f>
        <v>71.14093959731544</v>
      </c>
      <c r="E18" s="25">
        <f>SUM(E20,E26,E33,E34,E45,E52,E59,E65,E70)</f>
        <v>106</v>
      </c>
      <c r="F18" s="25">
        <f>SUM(F20,F26,F33,F34,F45,F52,F59,F65,F70)</f>
        <v>108</v>
      </c>
      <c r="G18" s="25">
        <f>SUM(G20,G26,G33,G34,G45,G52,G59,G65,G70)</f>
        <v>5</v>
      </c>
      <c r="H18" s="25">
        <f>SUM(H20,H26,H33,H34,H45,H52,H59,H65,H70)</f>
        <v>2</v>
      </c>
      <c r="I18" s="23">
        <f>SUM(I20,I26,I33,I34,I45,I52,I59,I65,I70)</f>
        <v>0</v>
      </c>
    </row>
    <row r="19" spans="2:9" s="4" customFormat="1" ht="9">
      <c r="B19" s="2"/>
      <c r="C19" s="17"/>
      <c r="D19" s="17"/>
      <c r="E19" s="64"/>
      <c r="F19" s="59"/>
      <c r="G19" s="59"/>
      <c r="H19" s="59"/>
      <c r="I19" s="61"/>
    </row>
    <row r="20" spans="2:9" s="22" customFormat="1" ht="10.5" customHeight="1">
      <c r="B20" s="27" t="s">
        <v>3</v>
      </c>
      <c r="C20" s="28">
        <v>10</v>
      </c>
      <c r="D20" s="31"/>
      <c r="E20" s="42">
        <v>8</v>
      </c>
      <c r="F20" s="43">
        <v>7</v>
      </c>
      <c r="G20" s="43">
        <v>0</v>
      </c>
      <c r="H20" s="43">
        <v>0</v>
      </c>
      <c r="I20" s="44">
        <v>0</v>
      </c>
    </row>
    <row r="21" spans="2:9" s="4" customFormat="1" ht="10.5" customHeight="1">
      <c r="B21" s="5" t="s">
        <v>4</v>
      </c>
      <c r="C21" s="19">
        <v>9</v>
      </c>
      <c r="D21" s="19"/>
      <c r="E21" s="45">
        <v>8</v>
      </c>
      <c r="F21" s="46">
        <v>7</v>
      </c>
      <c r="G21" s="46">
        <v>0</v>
      </c>
      <c r="H21" s="47">
        <v>0</v>
      </c>
      <c r="I21" s="46">
        <v>0</v>
      </c>
    </row>
    <row r="22" spans="2:9" s="4" customFormat="1" ht="10.5" customHeight="1">
      <c r="B22" s="5" t="s">
        <v>5</v>
      </c>
      <c r="C22" s="19">
        <v>1</v>
      </c>
      <c r="D22" s="19"/>
      <c r="E22" s="45">
        <v>0</v>
      </c>
      <c r="F22" s="46">
        <v>0</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0</v>
      </c>
      <c r="D24" s="19"/>
      <c r="E24" s="45">
        <v>0</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8</v>
      </c>
      <c r="D26" s="31"/>
      <c r="E26" s="48">
        <v>10</v>
      </c>
      <c r="F26" s="44">
        <v>11</v>
      </c>
      <c r="G26" s="44">
        <v>0</v>
      </c>
      <c r="H26" s="44">
        <v>0</v>
      </c>
      <c r="I26" s="44">
        <v>0</v>
      </c>
    </row>
    <row r="27" spans="2:9" s="4" customFormat="1" ht="10.5" customHeight="1">
      <c r="B27" s="5" t="s">
        <v>10</v>
      </c>
      <c r="C27" s="19">
        <v>0</v>
      </c>
      <c r="D27" s="19"/>
      <c r="E27" s="45">
        <v>1</v>
      </c>
      <c r="F27" s="46">
        <v>1</v>
      </c>
      <c r="G27" s="46">
        <v>0</v>
      </c>
      <c r="H27" s="46">
        <v>0</v>
      </c>
      <c r="I27" s="46">
        <v>0</v>
      </c>
    </row>
    <row r="28" spans="2:9" s="4" customFormat="1" ht="10.5" customHeight="1">
      <c r="B28" s="5" t="s">
        <v>11</v>
      </c>
      <c r="C28" s="19">
        <v>1</v>
      </c>
      <c r="D28" s="19"/>
      <c r="E28" s="20">
        <v>2</v>
      </c>
      <c r="F28" s="19">
        <v>2</v>
      </c>
      <c r="G28" s="19">
        <v>0</v>
      </c>
      <c r="H28" s="19">
        <v>0</v>
      </c>
      <c r="I28" s="19">
        <v>0</v>
      </c>
    </row>
    <row r="29" spans="2:9" s="4" customFormat="1" ht="10.5" customHeight="1">
      <c r="B29" s="5" t="s">
        <v>12</v>
      </c>
      <c r="C29" s="19">
        <v>2</v>
      </c>
      <c r="D29" s="19"/>
      <c r="E29" s="20">
        <v>2</v>
      </c>
      <c r="F29" s="19">
        <v>2</v>
      </c>
      <c r="G29" s="19">
        <v>0</v>
      </c>
      <c r="H29" s="19">
        <v>0</v>
      </c>
      <c r="I29" s="19">
        <v>0</v>
      </c>
    </row>
    <row r="30" spans="2:9" s="4" customFormat="1" ht="10.5" customHeight="1">
      <c r="B30" s="5" t="s">
        <v>13</v>
      </c>
      <c r="C30" s="19">
        <v>1</v>
      </c>
      <c r="D30" s="19"/>
      <c r="E30" s="20">
        <v>1</v>
      </c>
      <c r="F30" s="19">
        <v>1</v>
      </c>
      <c r="G30" s="19">
        <v>0</v>
      </c>
      <c r="H30" s="19">
        <v>0</v>
      </c>
      <c r="I30" s="19">
        <v>0</v>
      </c>
    </row>
    <row r="31" spans="2:9" s="4" customFormat="1" ht="10.5" customHeight="1">
      <c r="B31" s="5" t="s">
        <v>14</v>
      </c>
      <c r="C31" s="19">
        <v>1</v>
      </c>
      <c r="D31" s="19"/>
      <c r="E31" s="20">
        <v>1</v>
      </c>
      <c r="F31" s="19">
        <v>1</v>
      </c>
      <c r="G31" s="19">
        <v>0</v>
      </c>
      <c r="H31" s="19">
        <v>0</v>
      </c>
      <c r="I31" s="19">
        <v>0</v>
      </c>
    </row>
    <row r="32" spans="2:9" s="4" customFormat="1" ht="10.5" customHeight="1">
      <c r="B32" s="5" t="s">
        <v>15</v>
      </c>
      <c r="C32" s="19">
        <v>3</v>
      </c>
      <c r="D32" s="19"/>
      <c r="E32" s="20">
        <v>3</v>
      </c>
      <c r="F32" s="19">
        <v>4</v>
      </c>
      <c r="G32" s="19">
        <v>0</v>
      </c>
      <c r="H32" s="19">
        <v>0</v>
      </c>
      <c r="I32" s="19">
        <v>0</v>
      </c>
    </row>
    <row r="33" spans="2:9" s="22" customFormat="1" ht="10.5" customHeight="1">
      <c r="B33" s="30" t="s">
        <v>16</v>
      </c>
      <c r="C33" s="31">
        <v>12</v>
      </c>
      <c r="D33" s="31"/>
      <c r="E33" s="32">
        <v>8</v>
      </c>
      <c r="F33" s="31">
        <v>11</v>
      </c>
      <c r="G33" s="31">
        <v>2</v>
      </c>
      <c r="H33" s="31">
        <v>0</v>
      </c>
      <c r="I33" s="31">
        <v>0</v>
      </c>
    </row>
    <row r="34" spans="2:9" s="22" customFormat="1" ht="10.5" customHeight="1">
      <c r="B34" s="30" t="s">
        <v>17</v>
      </c>
      <c r="C34" s="23">
        <v>55</v>
      </c>
      <c r="D34" s="31"/>
      <c r="E34" s="25">
        <v>37</v>
      </c>
      <c r="F34" s="23">
        <v>33</v>
      </c>
      <c r="G34" s="23">
        <v>1</v>
      </c>
      <c r="H34" s="23">
        <v>1</v>
      </c>
      <c r="I34" s="23">
        <v>0</v>
      </c>
    </row>
    <row r="35" spans="2:9" s="4" customFormat="1" ht="10.5" customHeight="1">
      <c r="B35" s="5" t="s">
        <v>18</v>
      </c>
      <c r="C35" s="19">
        <v>5</v>
      </c>
      <c r="D35" s="19"/>
      <c r="E35" s="20">
        <v>4</v>
      </c>
      <c r="F35" s="19">
        <v>6</v>
      </c>
      <c r="G35" s="19">
        <v>1</v>
      </c>
      <c r="H35" s="19">
        <v>0</v>
      </c>
      <c r="I35" s="19">
        <v>0</v>
      </c>
    </row>
    <row r="36" spans="2:9" s="4" customFormat="1" ht="10.5" customHeight="1">
      <c r="B36" s="5" t="s">
        <v>19</v>
      </c>
      <c r="C36" s="19">
        <v>3</v>
      </c>
      <c r="D36" s="19"/>
      <c r="E36" s="20">
        <v>3</v>
      </c>
      <c r="F36" s="19">
        <v>3</v>
      </c>
      <c r="G36" s="19">
        <v>0</v>
      </c>
      <c r="H36" s="19">
        <v>0</v>
      </c>
      <c r="I36" s="19">
        <v>0</v>
      </c>
    </row>
    <row r="37" spans="2:9" s="4" customFormat="1" ht="10.5" customHeight="1">
      <c r="B37" s="5" t="s">
        <v>20</v>
      </c>
      <c r="C37" s="19">
        <v>5</v>
      </c>
      <c r="D37" s="19"/>
      <c r="E37" s="20">
        <v>3</v>
      </c>
      <c r="F37" s="19">
        <v>0</v>
      </c>
      <c r="G37" s="19">
        <v>0</v>
      </c>
      <c r="H37" s="19">
        <v>0</v>
      </c>
      <c r="I37" s="19">
        <v>0</v>
      </c>
    </row>
    <row r="38" spans="2:9" s="4" customFormat="1" ht="10.5" customHeight="1">
      <c r="B38" s="5" t="s">
        <v>21</v>
      </c>
      <c r="C38" s="19">
        <v>10</v>
      </c>
      <c r="D38" s="19"/>
      <c r="E38" s="20">
        <v>9</v>
      </c>
      <c r="F38" s="19">
        <v>8</v>
      </c>
      <c r="G38" s="19">
        <v>0</v>
      </c>
      <c r="H38" s="19">
        <v>0</v>
      </c>
      <c r="I38" s="19">
        <v>0</v>
      </c>
    </row>
    <row r="39" spans="2:9" s="4" customFormat="1" ht="10.5" customHeight="1">
      <c r="B39" s="5" t="s">
        <v>22</v>
      </c>
      <c r="C39" s="19">
        <v>12</v>
      </c>
      <c r="D39" s="19"/>
      <c r="E39" s="20">
        <v>5</v>
      </c>
      <c r="F39" s="19">
        <v>6</v>
      </c>
      <c r="G39" s="19">
        <v>0</v>
      </c>
      <c r="H39" s="19">
        <v>1</v>
      </c>
      <c r="I39" s="19">
        <v>0</v>
      </c>
    </row>
    <row r="40" spans="2:9" s="4" customFormat="1" ht="10.5" customHeight="1">
      <c r="B40" s="5" t="s">
        <v>23</v>
      </c>
      <c r="C40" s="19">
        <v>12</v>
      </c>
      <c r="D40" s="19"/>
      <c r="E40" s="20">
        <v>8</v>
      </c>
      <c r="F40" s="19">
        <v>5</v>
      </c>
      <c r="G40" s="19">
        <v>0</v>
      </c>
      <c r="H40" s="19">
        <v>0</v>
      </c>
      <c r="I40" s="19">
        <v>0</v>
      </c>
    </row>
    <row r="41" spans="2:9" s="4" customFormat="1" ht="10.5" customHeight="1">
      <c r="B41" s="5" t="s">
        <v>24</v>
      </c>
      <c r="C41" s="19">
        <v>2</v>
      </c>
      <c r="D41" s="19"/>
      <c r="E41" s="20">
        <v>1</v>
      </c>
      <c r="F41" s="19">
        <v>1</v>
      </c>
      <c r="G41" s="19">
        <v>0</v>
      </c>
      <c r="H41" s="19">
        <v>0</v>
      </c>
      <c r="I41" s="19">
        <v>0</v>
      </c>
    </row>
    <row r="42" spans="2:9" s="4" customFormat="1" ht="10.5" customHeight="1">
      <c r="B42" s="5" t="s">
        <v>25</v>
      </c>
      <c r="C42" s="21">
        <v>2</v>
      </c>
      <c r="D42" s="19"/>
      <c r="E42" s="20">
        <v>2</v>
      </c>
      <c r="F42" s="19">
        <v>2</v>
      </c>
      <c r="G42" s="19">
        <v>0</v>
      </c>
      <c r="H42" s="19">
        <v>0</v>
      </c>
      <c r="I42" s="19">
        <v>0</v>
      </c>
    </row>
    <row r="43" spans="2:9" s="4" customFormat="1" ht="10.5" customHeight="1">
      <c r="B43" s="5" t="s">
        <v>26</v>
      </c>
      <c r="C43" s="19">
        <v>3</v>
      </c>
      <c r="D43" s="19"/>
      <c r="E43" s="20">
        <v>2</v>
      </c>
      <c r="F43" s="19">
        <v>2</v>
      </c>
      <c r="G43" s="19">
        <v>0</v>
      </c>
      <c r="H43" s="19">
        <v>0</v>
      </c>
      <c r="I43" s="19">
        <v>0</v>
      </c>
    </row>
    <row r="44" spans="2:9" s="4" customFormat="1" ht="10.5" customHeight="1">
      <c r="B44" s="5" t="s">
        <v>27</v>
      </c>
      <c r="C44" s="19">
        <v>1</v>
      </c>
      <c r="D44" s="19"/>
      <c r="E44" s="20">
        <v>0</v>
      </c>
      <c r="F44" s="19">
        <v>0</v>
      </c>
      <c r="G44" s="19">
        <v>0</v>
      </c>
      <c r="H44" s="19">
        <v>0</v>
      </c>
      <c r="I44" s="19">
        <v>0</v>
      </c>
    </row>
    <row r="45" spans="2:9" s="22" customFormat="1" ht="10.5" customHeight="1">
      <c r="B45" s="30" t="s">
        <v>28</v>
      </c>
      <c r="C45" s="23">
        <v>5</v>
      </c>
      <c r="D45" s="31"/>
      <c r="E45" s="26">
        <v>4</v>
      </c>
      <c r="F45" s="23">
        <v>7</v>
      </c>
      <c r="G45" s="23">
        <v>0</v>
      </c>
      <c r="H45" s="23">
        <v>0</v>
      </c>
      <c r="I45" s="23">
        <v>0</v>
      </c>
    </row>
    <row r="46" spans="2:9" s="4" customFormat="1" ht="10.5" customHeight="1">
      <c r="B46" s="5" t="s">
        <v>29</v>
      </c>
      <c r="C46" s="19">
        <v>1</v>
      </c>
      <c r="D46" s="19"/>
      <c r="E46" s="20">
        <v>1</v>
      </c>
      <c r="F46" s="19">
        <v>1</v>
      </c>
      <c r="G46" s="19">
        <v>0</v>
      </c>
      <c r="H46" s="19">
        <v>0</v>
      </c>
      <c r="I46" s="19">
        <v>0</v>
      </c>
    </row>
    <row r="47" spans="2:9" s="4" customFormat="1" ht="10.5" customHeight="1">
      <c r="B47" s="5" t="s">
        <v>30</v>
      </c>
      <c r="C47" s="19">
        <v>0</v>
      </c>
      <c r="D47" s="19"/>
      <c r="E47" s="20">
        <v>0</v>
      </c>
      <c r="F47" s="19">
        <v>0</v>
      </c>
      <c r="G47" s="19">
        <v>0</v>
      </c>
      <c r="H47" s="19">
        <v>0</v>
      </c>
      <c r="I47" s="19">
        <v>0</v>
      </c>
    </row>
    <row r="48" spans="2:9" s="4" customFormat="1" ht="10.5" customHeight="1">
      <c r="B48" s="5" t="s">
        <v>31</v>
      </c>
      <c r="C48" s="19">
        <v>1</v>
      </c>
      <c r="D48" s="19"/>
      <c r="E48" s="20">
        <v>0</v>
      </c>
      <c r="F48" s="19">
        <v>0</v>
      </c>
      <c r="G48" s="19">
        <v>0</v>
      </c>
      <c r="H48" s="19">
        <v>0</v>
      </c>
      <c r="I48" s="19">
        <v>0</v>
      </c>
    </row>
    <row r="49" spans="2:9" s="4" customFormat="1" ht="10.5" customHeight="1">
      <c r="B49" s="5" t="s">
        <v>32</v>
      </c>
      <c r="C49" s="19">
        <v>0</v>
      </c>
      <c r="D49" s="19"/>
      <c r="E49" s="20">
        <v>0</v>
      </c>
      <c r="F49" s="19">
        <v>0</v>
      </c>
      <c r="G49" s="19">
        <v>0</v>
      </c>
      <c r="H49" s="19">
        <v>0</v>
      </c>
      <c r="I49" s="19">
        <v>0</v>
      </c>
    </row>
    <row r="50" spans="2:9" s="4" customFormat="1" ht="10.5" customHeight="1">
      <c r="B50" s="5" t="s">
        <v>33</v>
      </c>
      <c r="C50" s="19">
        <v>2</v>
      </c>
      <c r="D50" s="19"/>
      <c r="E50" s="20">
        <v>2</v>
      </c>
      <c r="F50" s="19">
        <v>5</v>
      </c>
      <c r="G50" s="19">
        <v>0</v>
      </c>
      <c r="H50" s="19">
        <v>0</v>
      </c>
      <c r="I50" s="19">
        <v>0</v>
      </c>
    </row>
    <row r="51" spans="2:9" s="4" customFormat="1" ht="10.5" customHeight="1">
      <c r="B51" s="5" t="s">
        <v>34</v>
      </c>
      <c r="C51" s="19">
        <v>1</v>
      </c>
      <c r="D51" s="19"/>
      <c r="E51" s="20">
        <v>1</v>
      </c>
      <c r="F51" s="19">
        <v>1</v>
      </c>
      <c r="G51" s="19">
        <v>0</v>
      </c>
      <c r="H51" s="19">
        <v>0</v>
      </c>
      <c r="I51" s="19">
        <v>0</v>
      </c>
    </row>
    <row r="52" spans="2:9" s="22" customFormat="1" ht="10.5" customHeight="1">
      <c r="B52" s="30" t="s">
        <v>35</v>
      </c>
      <c r="C52" s="23">
        <v>30</v>
      </c>
      <c r="D52" s="31"/>
      <c r="E52" s="25">
        <v>20</v>
      </c>
      <c r="F52" s="23">
        <v>22</v>
      </c>
      <c r="G52" s="23">
        <v>0</v>
      </c>
      <c r="H52" s="23">
        <v>1</v>
      </c>
      <c r="I52" s="23">
        <v>0</v>
      </c>
    </row>
    <row r="53" spans="2:9" s="4" customFormat="1" ht="10.5" customHeight="1">
      <c r="B53" s="5" t="s">
        <v>36</v>
      </c>
      <c r="C53" s="19">
        <v>3</v>
      </c>
      <c r="D53" s="19"/>
      <c r="E53" s="20">
        <v>2</v>
      </c>
      <c r="F53" s="19">
        <v>2</v>
      </c>
      <c r="G53" s="19">
        <v>0</v>
      </c>
      <c r="H53" s="19">
        <v>0</v>
      </c>
      <c r="I53" s="19">
        <v>0</v>
      </c>
    </row>
    <row r="54" spans="2:9" s="4" customFormat="1" ht="10.5" customHeight="1">
      <c r="B54" s="5" t="s">
        <v>37</v>
      </c>
      <c r="C54" s="19">
        <v>3</v>
      </c>
      <c r="D54" s="19"/>
      <c r="E54" s="20">
        <v>0</v>
      </c>
      <c r="F54" s="19">
        <v>0</v>
      </c>
      <c r="G54" s="19">
        <v>0</v>
      </c>
      <c r="H54" s="19">
        <v>0</v>
      </c>
      <c r="I54" s="19">
        <v>0</v>
      </c>
    </row>
    <row r="55" spans="2:9" s="4" customFormat="1" ht="10.5" customHeight="1">
      <c r="B55" s="5" t="s">
        <v>38</v>
      </c>
      <c r="C55" s="19">
        <v>10</v>
      </c>
      <c r="D55" s="19"/>
      <c r="E55" s="20">
        <v>10</v>
      </c>
      <c r="F55" s="19">
        <v>14</v>
      </c>
      <c r="G55" s="19">
        <v>0</v>
      </c>
      <c r="H55" s="19">
        <v>1</v>
      </c>
      <c r="I55" s="19">
        <v>0</v>
      </c>
    </row>
    <row r="56" spans="2:9" s="4" customFormat="1" ht="10.5" customHeight="1">
      <c r="B56" s="5" t="s">
        <v>39</v>
      </c>
      <c r="C56" s="19">
        <v>9</v>
      </c>
      <c r="D56" s="19"/>
      <c r="E56" s="20">
        <v>5</v>
      </c>
      <c r="F56" s="19">
        <v>4</v>
      </c>
      <c r="G56" s="19">
        <v>0</v>
      </c>
      <c r="H56" s="19">
        <v>0</v>
      </c>
      <c r="I56" s="19">
        <v>0</v>
      </c>
    </row>
    <row r="57" spans="2:9" s="4" customFormat="1" ht="10.5" customHeight="1">
      <c r="B57" s="5" t="s">
        <v>40</v>
      </c>
      <c r="C57" s="19">
        <v>2</v>
      </c>
      <c r="D57" s="19"/>
      <c r="E57" s="20">
        <v>1</v>
      </c>
      <c r="F57" s="19">
        <v>0</v>
      </c>
      <c r="G57" s="19">
        <v>0</v>
      </c>
      <c r="H57" s="19">
        <v>0</v>
      </c>
      <c r="I57" s="19">
        <v>0</v>
      </c>
    </row>
    <row r="58" spans="2:9" s="4" customFormat="1" ht="10.5" customHeight="1">
      <c r="B58" s="5" t="s">
        <v>41</v>
      </c>
      <c r="C58" s="19">
        <v>3</v>
      </c>
      <c r="D58" s="19"/>
      <c r="E58" s="20">
        <v>2</v>
      </c>
      <c r="F58" s="19">
        <v>2</v>
      </c>
      <c r="G58" s="19">
        <v>0</v>
      </c>
      <c r="H58" s="19">
        <v>0</v>
      </c>
      <c r="I58" s="19">
        <v>0</v>
      </c>
    </row>
    <row r="59" spans="2:9" s="22" customFormat="1" ht="10.5" customHeight="1">
      <c r="B59" s="30" t="s">
        <v>42</v>
      </c>
      <c r="C59" s="23">
        <v>5</v>
      </c>
      <c r="D59" s="31"/>
      <c r="E59" s="25">
        <v>5</v>
      </c>
      <c r="F59" s="23">
        <v>6</v>
      </c>
      <c r="G59" s="23">
        <v>2</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1</v>
      </c>
      <c r="D61" s="19"/>
      <c r="E61" s="20">
        <v>1</v>
      </c>
      <c r="F61" s="19">
        <v>1</v>
      </c>
      <c r="G61" s="19">
        <v>0</v>
      </c>
      <c r="H61" s="19">
        <v>0</v>
      </c>
      <c r="I61" s="19">
        <v>0</v>
      </c>
    </row>
    <row r="62" spans="2:9" s="4" customFormat="1" ht="10.5" customHeight="1">
      <c r="B62" s="5" t="s">
        <v>45</v>
      </c>
      <c r="C62" s="19">
        <v>0</v>
      </c>
      <c r="D62" s="19"/>
      <c r="E62" s="20">
        <v>0</v>
      </c>
      <c r="F62" s="19">
        <v>0</v>
      </c>
      <c r="G62" s="19">
        <v>0</v>
      </c>
      <c r="H62" s="19">
        <v>0</v>
      </c>
      <c r="I62" s="19">
        <v>0</v>
      </c>
    </row>
    <row r="63" spans="2:9" s="4" customFormat="1" ht="10.5" customHeight="1">
      <c r="B63" s="5" t="s">
        <v>46</v>
      </c>
      <c r="C63" s="19">
        <v>4</v>
      </c>
      <c r="D63" s="19"/>
      <c r="E63" s="20">
        <v>4</v>
      </c>
      <c r="F63" s="19">
        <v>5</v>
      </c>
      <c r="G63" s="19">
        <v>2</v>
      </c>
      <c r="H63" s="19">
        <v>0</v>
      </c>
      <c r="I63" s="19">
        <v>0</v>
      </c>
    </row>
    <row r="64" spans="2:9" s="4" customFormat="1" ht="10.5" customHeight="1">
      <c r="B64" s="5" t="s">
        <v>47</v>
      </c>
      <c r="C64" s="19">
        <v>0</v>
      </c>
      <c r="D64" s="19"/>
      <c r="E64" s="20">
        <v>0</v>
      </c>
      <c r="F64" s="19">
        <v>0</v>
      </c>
      <c r="G64" s="19">
        <v>0</v>
      </c>
      <c r="H64" s="19">
        <v>0</v>
      </c>
      <c r="I64" s="19">
        <v>0</v>
      </c>
    </row>
    <row r="65" spans="2:9" s="22" customFormat="1" ht="10.5" customHeight="1">
      <c r="B65" s="30" t="s">
        <v>48</v>
      </c>
      <c r="C65" s="23">
        <v>1</v>
      </c>
      <c r="D65" s="31"/>
      <c r="E65" s="25">
        <v>1</v>
      </c>
      <c r="F65" s="23">
        <v>1</v>
      </c>
      <c r="G65" s="23">
        <v>0</v>
      </c>
      <c r="H65" s="23">
        <v>0</v>
      </c>
      <c r="I65" s="23">
        <v>0</v>
      </c>
    </row>
    <row r="66" spans="2:9" s="4" customFormat="1" ht="10.5" customHeight="1">
      <c r="B66" s="5" t="s">
        <v>49</v>
      </c>
      <c r="C66" s="19">
        <v>1</v>
      </c>
      <c r="D66" s="19"/>
      <c r="E66" s="20">
        <v>1</v>
      </c>
      <c r="F66" s="19">
        <v>1</v>
      </c>
      <c r="G66" s="19">
        <v>0</v>
      </c>
      <c r="H66" s="19">
        <v>0</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0</v>
      </c>
      <c r="D68" s="19"/>
      <c r="E68" s="20">
        <v>0</v>
      </c>
      <c r="F68" s="19">
        <v>0</v>
      </c>
      <c r="G68" s="19">
        <v>0</v>
      </c>
      <c r="H68" s="19">
        <v>0</v>
      </c>
      <c r="I68" s="19">
        <v>0</v>
      </c>
    </row>
    <row r="69" spans="2:9" s="4" customFormat="1" ht="10.5" customHeight="1">
      <c r="B69" s="5" t="s">
        <v>52</v>
      </c>
      <c r="C69" s="19">
        <v>0</v>
      </c>
      <c r="D69" s="19"/>
      <c r="E69" s="20">
        <v>0</v>
      </c>
      <c r="F69" s="19">
        <v>0</v>
      </c>
      <c r="G69" s="19">
        <v>0</v>
      </c>
      <c r="H69" s="19">
        <v>0</v>
      </c>
      <c r="I69" s="19">
        <v>0</v>
      </c>
    </row>
    <row r="70" spans="2:9" s="22" customFormat="1" ht="10.5" customHeight="1">
      <c r="B70" s="30" t="s">
        <v>53</v>
      </c>
      <c r="C70" s="23">
        <v>23</v>
      </c>
      <c r="D70" s="31"/>
      <c r="E70" s="25">
        <v>13</v>
      </c>
      <c r="F70" s="23">
        <v>10</v>
      </c>
      <c r="G70" s="23">
        <v>0</v>
      </c>
      <c r="H70" s="23">
        <v>0</v>
      </c>
      <c r="I70" s="23">
        <v>0</v>
      </c>
    </row>
    <row r="71" spans="2:9" s="4" customFormat="1" ht="10.5" customHeight="1">
      <c r="B71" s="5" t="s">
        <v>54</v>
      </c>
      <c r="C71" s="19">
        <v>17</v>
      </c>
      <c r="D71" s="19"/>
      <c r="E71" s="20">
        <v>11</v>
      </c>
      <c r="F71" s="19">
        <v>8</v>
      </c>
      <c r="G71" s="19">
        <v>0</v>
      </c>
      <c r="H71" s="19">
        <v>0</v>
      </c>
      <c r="I71" s="19">
        <v>0</v>
      </c>
    </row>
    <row r="72" spans="2:9" s="4" customFormat="1" ht="10.5" customHeight="1">
      <c r="B72" s="5" t="s">
        <v>55</v>
      </c>
      <c r="C72" s="19">
        <v>2</v>
      </c>
      <c r="D72" s="19"/>
      <c r="E72" s="20">
        <v>1</v>
      </c>
      <c r="F72" s="19">
        <v>1</v>
      </c>
      <c r="G72" s="19">
        <v>0</v>
      </c>
      <c r="H72" s="19">
        <v>0</v>
      </c>
      <c r="I72" s="19">
        <v>0</v>
      </c>
    </row>
    <row r="73" spans="2:9" s="4" customFormat="1" ht="10.5" customHeight="1">
      <c r="B73" s="5" t="s">
        <v>56</v>
      </c>
      <c r="C73" s="19">
        <v>1</v>
      </c>
      <c r="D73" s="19"/>
      <c r="E73" s="20">
        <v>1</v>
      </c>
      <c r="F73" s="19">
        <v>1</v>
      </c>
      <c r="G73" s="19">
        <v>0</v>
      </c>
      <c r="H73" s="19">
        <v>0</v>
      </c>
      <c r="I73" s="19">
        <v>0</v>
      </c>
    </row>
    <row r="74" spans="2:9" s="4" customFormat="1" ht="10.5" customHeight="1">
      <c r="B74" s="5" t="s">
        <v>57</v>
      </c>
      <c r="C74" s="19">
        <v>3</v>
      </c>
      <c r="D74" s="19"/>
      <c r="E74" s="20">
        <v>0</v>
      </c>
      <c r="F74" s="19">
        <v>0</v>
      </c>
      <c r="G74" s="19">
        <v>0</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0</v>
      </c>
      <c r="D77" s="19"/>
      <c r="E77" s="20">
        <v>0</v>
      </c>
      <c r="F77" s="19">
        <v>0</v>
      </c>
      <c r="G77" s="19">
        <v>0</v>
      </c>
      <c r="H77" s="19">
        <v>0</v>
      </c>
      <c r="I77" s="19">
        <v>0</v>
      </c>
    </row>
    <row r="78" spans="2:9" s="33" customFormat="1" ht="10.5" customHeight="1" thickBot="1">
      <c r="B78" s="34" t="s">
        <v>61</v>
      </c>
      <c r="C78" s="49">
        <v>0</v>
      </c>
      <c r="D78" s="49"/>
      <c r="E78" s="50">
        <v>0</v>
      </c>
      <c r="F78" s="49">
        <v>0</v>
      </c>
      <c r="G78" s="49">
        <v>0</v>
      </c>
      <c r="H78" s="49">
        <v>0</v>
      </c>
      <c r="I78" s="49">
        <v>0</v>
      </c>
    </row>
    <row r="79" spans="2:9" s="4" customFormat="1" ht="9">
      <c r="B79" s="102" t="s">
        <v>63</v>
      </c>
      <c r="C79" s="102"/>
      <c r="D79" s="102"/>
      <c r="E79" s="102"/>
      <c r="F79" s="102"/>
      <c r="G79" s="102"/>
      <c r="H79" s="102"/>
      <c r="I79" s="102"/>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79</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90</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9" t="str">
        <f>'A-b-(3)'!B9</f>
        <v>1997  平成9年</v>
      </c>
      <c r="C9" s="70" t="s">
        <v>88</v>
      </c>
      <c r="D9" s="70" t="s">
        <v>88</v>
      </c>
      <c r="E9" s="71" t="s">
        <v>88</v>
      </c>
      <c r="F9" s="72" t="s">
        <v>88</v>
      </c>
      <c r="G9" s="72" t="s">
        <v>88</v>
      </c>
      <c r="H9" s="72" t="s">
        <v>88</v>
      </c>
      <c r="I9" s="70" t="s">
        <v>88</v>
      </c>
    </row>
    <row r="10" spans="2:9" s="4" customFormat="1" ht="9">
      <c r="B10" s="69" t="str">
        <f>'A-b-(3)'!B10</f>
        <v>1998     10</v>
      </c>
      <c r="C10" s="70" t="s">
        <v>88</v>
      </c>
      <c r="D10" s="70" t="s">
        <v>88</v>
      </c>
      <c r="E10" s="71" t="s">
        <v>88</v>
      </c>
      <c r="F10" s="72" t="s">
        <v>88</v>
      </c>
      <c r="G10" s="72" t="s">
        <v>88</v>
      </c>
      <c r="H10" s="72" t="s">
        <v>88</v>
      </c>
      <c r="I10" s="70" t="s">
        <v>88</v>
      </c>
    </row>
    <row r="11" spans="2:9" s="4" customFormat="1" ht="9">
      <c r="B11" s="69" t="str">
        <f>'A-b-(3)'!B11</f>
        <v>1999     11</v>
      </c>
      <c r="C11" s="70" t="s">
        <v>88</v>
      </c>
      <c r="D11" s="70" t="s">
        <v>88</v>
      </c>
      <c r="E11" s="71" t="s">
        <v>88</v>
      </c>
      <c r="F11" s="72" t="s">
        <v>88</v>
      </c>
      <c r="G11" s="72" t="s">
        <v>88</v>
      </c>
      <c r="H11" s="72" t="s">
        <v>88</v>
      </c>
      <c r="I11" s="70" t="s">
        <v>88</v>
      </c>
    </row>
    <row r="12" spans="2:9" s="4" customFormat="1" ht="9">
      <c r="B12" s="69" t="str">
        <f>'A-b-(3)'!B12</f>
        <v>2000     12</v>
      </c>
      <c r="C12" s="70" t="s">
        <v>88</v>
      </c>
      <c r="D12" s="70" t="s">
        <v>88</v>
      </c>
      <c r="E12" s="71" t="s">
        <v>88</v>
      </c>
      <c r="F12" s="72" t="s">
        <v>88</v>
      </c>
      <c r="G12" s="72" t="s">
        <v>88</v>
      </c>
      <c r="H12" s="72" t="s">
        <v>88</v>
      </c>
      <c r="I12" s="70" t="s">
        <v>88</v>
      </c>
    </row>
    <row r="13" spans="2:9" s="4" customFormat="1" ht="9">
      <c r="B13" s="69" t="str">
        <f>'A-b-(3)'!B13</f>
        <v>2001     13</v>
      </c>
      <c r="C13" s="70" t="s">
        <v>88</v>
      </c>
      <c r="D13" s="70" t="s">
        <v>88</v>
      </c>
      <c r="E13" s="71" t="s">
        <v>88</v>
      </c>
      <c r="F13" s="72" t="s">
        <v>88</v>
      </c>
      <c r="G13" s="72" t="s">
        <v>88</v>
      </c>
      <c r="H13" s="72" t="s">
        <v>88</v>
      </c>
      <c r="I13" s="70" t="s">
        <v>88</v>
      </c>
    </row>
    <row r="14" spans="2:9" s="4" customFormat="1" ht="9">
      <c r="B14" s="69" t="str">
        <f>'A-b-(3)'!B14</f>
        <v>2002     14</v>
      </c>
      <c r="C14" s="70" t="s">
        <v>88</v>
      </c>
      <c r="D14" s="70" t="s">
        <v>88</v>
      </c>
      <c r="E14" s="71" t="s">
        <v>88</v>
      </c>
      <c r="F14" s="72" t="s">
        <v>88</v>
      </c>
      <c r="G14" s="72" t="s">
        <v>88</v>
      </c>
      <c r="H14" s="72" t="s">
        <v>88</v>
      </c>
      <c r="I14" s="70" t="s">
        <v>88</v>
      </c>
    </row>
    <row r="15" spans="2:9" s="4" customFormat="1" ht="9">
      <c r="B15" s="69" t="str">
        <f>'A-b-(3)'!B15</f>
        <v>2003     15</v>
      </c>
      <c r="C15" s="70" t="s">
        <v>88</v>
      </c>
      <c r="D15" s="70" t="s">
        <v>88</v>
      </c>
      <c r="E15" s="71" t="s">
        <v>88</v>
      </c>
      <c r="F15" s="72" t="s">
        <v>88</v>
      </c>
      <c r="G15" s="72" t="s">
        <v>88</v>
      </c>
      <c r="H15" s="72" t="s">
        <v>88</v>
      </c>
      <c r="I15" s="70" t="s">
        <v>88</v>
      </c>
    </row>
    <row r="16" spans="2:9" s="22" customFormat="1" ht="9">
      <c r="B16" s="69" t="str">
        <f>'A-b-(3)'!B16</f>
        <v>2004     16</v>
      </c>
      <c r="C16" s="70">
        <v>812</v>
      </c>
      <c r="D16" s="75">
        <v>42.11822660098522</v>
      </c>
      <c r="E16" s="71">
        <v>342</v>
      </c>
      <c r="F16" s="71">
        <v>287</v>
      </c>
      <c r="G16" s="71">
        <v>11</v>
      </c>
      <c r="H16" s="71">
        <v>43</v>
      </c>
      <c r="I16" s="54">
        <v>2</v>
      </c>
    </row>
    <row r="17" spans="2:9" s="22" customFormat="1" ht="9">
      <c r="B17" s="69" t="str">
        <f>'A-b-(3)'!B17</f>
        <v>2005     17</v>
      </c>
      <c r="C17" s="35">
        <v>664</v>
      </c>
      <c r="D17" s="36">
        <v>60.09036144578314</v>
      </c>
      <c r="E17" s="37">
        <v>399</v>
      </c>
      <c r="F17" s="37">
        <v>266</v>
      </c>
      <c r="G17" s="37">
        <v>3</v>
      </c>
      <c r="H17" s="37">
        <v>25</v>
      </c>
      <c r="I17" s="38">
        <v>1</v>
      </c>
    </row>
    <row r="18" spans="2:9" s="22" customFormat="1" ht="9">
      <c r="B18" s="63" t="str">
        <f>'A-b-(3)'!B18</f>
        <v>2006     18年</v>
      </c>
      <c r="C18" s="23">
        <f>SUM(C20,C26,C33,C34,C45,C52,C59,C65,C70)</f>
        <v>610</v>
      </c>
      <c r="D18" s="24">
        <f>E18/C18*100</f>
        <v>63.278688524590166</v>
      </c>
      <c r="E18" s="25">
        <f>SUM(E20,E26,E33,E34,E45,E52,E59,E65,E70)</f>
        <v>386</v>
      </c>
      <c r="F18" s="25">
        <f>SUM(F20,F26,F33,F34,F45,F52,F59,F65,F70)</f>
        <v>248</v>
      </c>
      <c r="G18" s="25">
        <f>SUM(G20,G26,G33,G34,G45,G52,G59,G65,G70)</f>
        <v>13</v>
      </c>
      <c r="H18" s="25">
        <f>SUM(H20,H26,H33,H34,H45,H52,H59,H65,H70)</f>
        <v>23</v>
      </c>
      <c r="I18" s="23">
        <f>SUM(I20,I26,I33,I34,I45,I52,I59,I65,I70)</f>
        <v>1</v>
      </c>
    </row>
    <row r="19" spans="2:9" s="4" customFormat="1" ht="9">
      <c r="B19" s="2"/>
      <c r="C19" s="17"/>
      <c r="D19" s="17"/>
      <c r="E19" s="64"/>
      <c r="F19" s="59"/>
      <c r="G19" s="59"/>
      <c r="H19" s="59"/>
      <c r="I19" s="61"/>
    </row>
    <row r="20" spans="2:9" s="22" customFormat="1" ht="10.5" customHeight="1">
      <c r="B20" s="27" t="s">
        <v>3</v>
      </c>
      <c r="C20" s="28">
        <v>57</v>
      </c>
      <c r="D20" s="31"/>
      <c r="E20" s="42">
        <v>24</v>
      </c>
      <c r="F20" s="43">
        <v>19</v>
      </c>
      <c r="G20" s="43">
        <v>1</v>
      </c>
      <c r="H20" s="43">
        <v>0</v>
      </c>
      <c r="I20" s="44">
        <v>0</v>
      </c>
    </row>
    <row r="21" spans="2:9" s="4" customFormat="1" ht="10.5" customHeight="1">
      <c r="B21" s="5" t="s">
        <v>4</v>
      </c>
      <c r="C21" s="19">
        <v>46</v>
      </c>
      <c r="D21" s="19"/>
      <c r="E21" s="45">
        <v>18</v>
      </c>
      <c r="F21" s="46">
        <v>13</v>
      </c>
      <c r="G21" s="46">
        <v>1</v>
      </c>
      <c r="H21" s="47">
        <v>0</v>
      </c>
      <c r="I21" s="46">
        <v>0</v>
      </c>
    </row>
    <row r="22" spans="2:9" s="4" customFormat="1" ht="10.5" customHeight="1">
      <c r="B22" s="5" t="s">
        <v>5</v>
      </c>
      <c r="C22" s="19">
        <v>1</v>
      </c>
      <c r="D22" s="19"/>
      <c r="E22" s="45">
        <v>3</v>
      </c>
      <c r="F22" s="46">
        <v>3</v>
      </c>
      <c r="G22" s="46">
        <v>0</v>
      </c>
      <c r="H22" s="46">
        <v>0</v>
      </c>
      <c r="I22" s="46">
        <v>0</v>
      </c>
    </row>
    <row r="23" spans="2:9" s="4" customFormat="1" ht="10.5" customHeight="1">
      <c r="B23" s="5" t="s">
        <v>6</v>
      </c>
      <c r="C23" s="19">
        <v>2</v>
      </c>
      <c r="D23" s="19"/>
      <c r="E23" s="45">
        <v>0</v>
      </c>
      <c r="F23" s="46">
        <v>0</v>
      </c>
      <c r="G23" s="46">
        <v>0</v>
      </c>
      <c r="H23" s="46">
        <v>0</v>
      </c>
      <c r="I23" s="46">
        <v>0</v>
      </c>
    </row>
    <row r="24" spans="2:9" s="4" customFormat="1" ht="10.5" customHeight="1">
      <c r="B24" s="5" t="s">
        <v>7</v>
      </c>
      <c r="C24" s="19">
        <v>4</v>
      </c>
      <c r="D24" s="19"/>
      <c r="E24" s="45">
        <v>1</v>
      </c>
      <c r="F24" s="46">
        <v>1</v>
      </c>
      <c r="G24" s="46">
        <v>0</v>
      </c>
      <c r="H24" s="46">
        <v>0</v>
      </c>
      <c r="I24" s="46">
        <v>0</v>
      </c>
    </row>
    <row r="25" spans="2:9" s="4" customFormat="1" ht="10.5" customHeight="1">
      <c r="B25" s="5" t="s">
        <v>8</v>
      </c>
      <c r="C25" s="19">
        <v>4</v>
      </c>
      <c r="D25" s="19"/>
      <c r="E25" s="45">
        <v>2</v>
      </c>
      <c r="F25" s="46">
        <v>2</v>
      </c>
      <c r="G25" s="46">
        <v>0</v>
      </c>
      <c r="H25" s="46">
        <v>0</v>
      </c>
      <c r="I25" s="46">
        <v>0</v>
      </c>
    </row>
    <row r="26" spans="2:9" s="22" customFormat="1" ht="10.5" customHeight="1">
      <c r="B26" s="30" t="s">
        <v>9</v>
      </c>
      <c r="C26" s="23">
        <v>24</v>
      </c>
      <c r="D26" s="31"/>
      <c r="E26" s="48">
        <v>12</v>
      </c>
      <c r="F26" s="44">
        <v>9</v>
      </c>
      <c r="G26" s="44">
        <v>1</v>
      </c>
      <c r="H26" s="44">
        <v>2</v>
      </c>
      <c r="I26" s="44">
        <v>0</v>
      </c>
    </row>
    <row r="27" spans="2:9" s="4" customFormat="1" ht="10.5" customHeight="1">
      <c r="B27" s="5" t="s">
        <v>10</v>
      </c>
      <c r="C27" s="19">
        <v>3</v>
      </c>
      <c r="D27" s="19"/>
      <c r="E27" s="45">
        <v>2</v>
      </c>
      <c r="F27" s="46">
        <v>2</v>
      </c>
      <c r="G27" s="46">
        <v>0</v>
      </c>
      <c r="H27" s="46">
        <v>0</v>
      </c>
      <c r="I27" s="46">
        <v>0</v>
      </c>
    </row>
    <row r="28" spans="2:9" s="4" customFormat="1" ht="10.5" customHeight="1">
      <c r="B28" s="5" t="s">
        <v>11</v>
      </c>
      <c r="C28" s="19">
        <v>2</v>
      </c>
      <c r="D28" s="19"/>
      <c r="E28" s="20">
        <v>5</v>
      </c>
      <c r="F28" s="19">
        <v>2</v>
      </c>
      <c r="G28" s="19">
        <v>0</v>
      </c>
      <c r="H28" s="19">
        <v>1</v>
      </c>
      <c r="I28" s="19">
        <v>0</v>
      </c>
    </row>
    <row r="29" spans="2:9" s="4" customFormat="1" ht="10.5" customHeight="1">
      <c r="B29" s="5" t="s">
        <v>12</v>
      </c>
      <c r="C29" s="19">
        <v>7</v>
      </c>
      <c r="D29" s="19"/>
      <c r="E29" s="20">
        <v>3</v>
      </c>
      <c r="F29" s="19">
        <v>3</v>
      </c>
      <c r="G29" s="19">
        <v>0</v>
      </c>
      <c r="H29" s="19">
        <v>1</v>
      </c>
      <c r="I29" s="19">
        <v>0</v>
      </c>
    </row>
    <row r="30" spans="2:9" s="4" customFormat="1" ht="10.5" customHeight="1">
      <c r="B30" s="5" t="s">
        <v>13</v>
      </c>
      <c r="C30" s="19">
        <v>4</v>
      </c>
      <c r="D30" s="19"/>
      <c r="E30" s="20">
        <v>0</v>
      </c>
      <c r="F30" s="19">
        <v>0</v>
      </c>
      <c r="G30" s="19">
        <v>0</v>
      </c>
      <c r="H30" s="19">
        <v>0</v>
      </c>
      <c r="I30" s="19">
        <v>0</v>
      </c>
    </row>
    <row r="31" spans="2:9" s="4" customFormat="1" ht="10.5" customHeight="1">
      <c r="B31" s="5" t="s">
        <v>14</v>
      </c>
      <c r="C31" s="19">
        <v>3</v>
      </c>
      <c r="D31" s="19"/>
      <c r="E31" s="20">
        <v>1</v>
      </c>
      <c r="F31" s="19">
        <v>1</v>
      </c>
      <c r="G31" s="19">
        <v>1</v>
      </c>
      <c r="H31" s="19">
        <v>0</v>
      </c>
      <c r="I31" s="19">
        <v>0</v>
      </c>
    </row>
    <row r="32" spans="2:9" s="4" customFormat="1" ht="10.5" customHeight="1">
      <c r="B32" s="5" t="s">
        <v>15</v>
      </c>
      <c r="C32" s="19">
        <v>5</v>
      </c>
      <c r="D32" s="19"/>
      <c r="E32" s="20">
        <v>1</v>
      </c>
      <c r="F32" s="19">
        <v>1</v>
      </c>
      <c r="G32" s="19">
        <v>0</v>
      </c>
      <c r="H32" s="19">
        <v>0</v>
      </c>
      <c r="I32" s="19">
        <v>0</v>
      </c>
    </row>
    <row r="33" spans="2:9" s="22" customFormat="1" ht="10.5" customHeight="1">
      <c r="B33" s="30" t="s">
        <v>16</v>
      </c>
      <c r="C33" s="31">
        <v>81</v>
      </c>
      <c r="D33" s="31"/>
      <c r="E33" s="32">
        <v>57</v>
      </c>
      <c r="F33" s="31">
        <v>35</v>
      </c>
      <c r="G33" s="31">
        <v>3</v>
      </c>
      <c r="H33" s="31">
        <v>5</v>
      </c>
      <c r="I33" s="31">
        <v>0</v>
      </c>
    </row>
    <row r="34" spans="2:9" s="22" customFormat="1" ht="10.5" customHeight="1">
      <c r="B34" s="30" t="s">
        <v>17</v>
      </c>
      <c r="C34" s="23">
        <v>198</v>
      </c>
      <c r="D34" s="31"/>
      <c r="E34" s="25">
        <v>140</v>
      </c>
      <c r="F34" s="23">
        <v>76</v>
      </c>
      <c r="G34" s="23">
        <v>1</v>
      </c>
      <c r="H34" s="23">
        <v>9</v>
      </c>
      <c r="I34" s="23">
        <v>0</v>
      </c>
    </row>
    <row r="35" spans="2:9" s="4" customFormat="1" ht="10.5" customHeight="1">
      <c r="B35" s="5" t="s">
        <v>18</v>
      </c>
      <c r="C35" s="19">
        <v>23</v>
      </c>
      <c r="D35" s="19"/>
      <c r="E35" s="20">
        <v>14</v>
      </c>
      <c r="F35" s="19">
        <v>8</v>
      </c>
      <c r="G35" s="19">
        <v>0</v>
      </c>
      <c r="H35" s="19">
        <v>1</v>
      </c>
      <c r="I35" s="19">
        <v>0</v>
      </c>
    </row>
    <row r="36" spans="2:9" s="4" customFormat="1" ht="10.5" customHeight="1">
      <c r="B36" s="5" t="s">
        <v>19</v>
      </c>
      <c r="C36" s="19">
        <v>13</v>
      </c>
      <c r="D36" s="19"/>
      <c r="E36" s="20">
        <v>3</v>
      </c>
      <c r="F36" s="19">
        <v>1</v>
      </c>
      <c r="G36" s="19">
        <v>0</v>
      </c>
      <c r="H36" s="19">
        <v>0</v>
      </c>
      <c r="I36" s="19">
        <v>0</v>
      </c>
    </row>
    <row r="37" spans="2:9" s="4" customFormat="1" ht="10.5" customHeight="1">
      <c r="B37" s="5" t="s">
        <v>20</v>
      </c>
      <c r="C37" s="19">
        <v>15</v>
      </c>
      <c r="D37" s="19"/>
      <c r="E37" s="20">
        <v>10</v>
      </c>
      <c r="F37" s="19">
        <v>7</v>
      </c>
      <c r="G37" s="19">
        <v>0</v>
      </c>
      <c r="H37" s="19">
        <v>4</v>
      </c>
      <c r="I37" s="19">
        <v>0</v>
      </c>
    </row>
    <row r="38" spans="2:9" s="4" customFormat="1" ht="10.5" customHeight="1">
      <c r="B38" s="5" t="s">
        <v>21</v>
      </c>
      <c r="C38" s="19">
        <v>48</v>
      </c>
      <c r="D38" s="19"/>
      <c r="E38" s="20">
        <v>35</v>
      </c>
      <c r="F38" s="19">
        <v>15</v>
      </c>
      <c r="G38" s="19">
        <v>0</v>
      </c>
      <c r="H38" s="19">
        <v>1</v>
      </c>
      <c r="I38" s="19">
        <v>0</v>
      </c>
    </row>
    <row r="39" spans="2:9" s="4" customFormat="1" ht="10.5" customHeight="1">
      <c r="B39" s="5" t="s">
        <v>22</v>
      </c>
      <c r="C39" s="19">
        <v>28</v>
      </c>
      <c r="D39" s="19"/>
      <c r="E39" s="20">
        <v>24</v>
      </c>
      <c r="F39" s="19">
        <v>14</v>
      </c>
      <c r="G39" s="19">
        <v>0</v>
      </c>
      <c r="H39" s="19">
        <v>0</v>
      </c>
      <c r="I39" s="19">
        <v>0</v>
      </c>
    </row>
    <row r="40" spans="2:9" s="4" customFormat="1" ht="10.5" customHeight="1">
      <c r="B40" s="5" t="s">
        <v>23</v>
      </c>
      <c r="C40" s="19">
        <v>31</v>
      </c>
      <c r="D40" s="19"/>
      <c r="E40" s="20">
        <v>31</v>
      </c>
      <c r="F40" s="19">
        <v>13</v>
      </c>
      <c r="G40" s="19">
        <v>1</v>
      </c>
      <c r="H40" s="19">
        <v>1</v>
      </c>
      <c r="I40" s="19">
        <v>0</v>
      </c>
    </row>
    <row r="41" spans="2:9" s="4" customFormat="1" ht="10.5" customHeight="1">
      <c r="B41" s="5" t="s">
        <v>24</v>
      </c>
      <c r="C41" s="19">
        <v>4</v>
      </c>
      <c r="D41" s="19"/>
      <c r="E41" s="20">
        <v>4</v>
      </c>
      <c r="F41" s="19">
        <v>2</v>
      </c>
      <c r="G41" s="19">
        <v>0</v>
      </c>
      <c r="H41" s="19">
        <v>0</v>
      </c>
      <c r="I41" s="19">
        <v>0</v>
      </c>
    </row>
    <row r="42" spans="2:9" s="4" customFormat="1" ht="10.5" customHeight="1">
      <c r="B42" s="5" t="s">
        <v>25</v>
      </c>
      <c r="C42" s="21">
        <v>18</v>
      </c>
      <c r="D42" s="19"/>
      <c r="E42" s="20">
        <v>7</v>
      </c>
      <c r="F42" s="19">
        <v>4</v>
      </c>
      <c r="G42" s="19">
        <v>0</v>
      </c>
      <c r="H42" s="19">
        <v>0</v>
      </c>
      <c r="I42" s="19">
        <v>0</v>
      </c>
    </row>
    <row r="43" spans="2:9" s="4" customFormat="1" ht="10.5" customHeight="1">
      <c r="B43" s="5" t="s">
        <v>26</v>
      </c>
      <c r="C43" s="19">
        <v>5</v>
      </c>
      <c r="D43" s="19"/>
      <c r="E43" s="20">
        <v>5</v>
      </c>
      <c r="F43" s="19">
        <v>4</v>
      </c>
      <c r="G43" s="19">
        <v>0</v>
      </c>
      <c r="H43" s="19">
        <v>0</v>
      </c>
      <c r="I43" s="19">
        <v>0</v>
      </c>
    </row>
    <row r="44" spans="2:9" s="4" customFormat="1" ht="10.5" customHeight="1">
      <c r="B44" s="5" t="s">
        <v>27</v>
      </c>
      <c r="C44" s="19">
        <v>13</v>
      </c>
      <c r="D44" s="19"/>
      <c r="E44" s="20">
        <v>7</v>
      </c>
      <c r="F44" s="19">
        <v>8</v>
      </c>
      <c r="G44" s="19">
        <v>0</v>
      </c>
      <c r="H44" s="19">
        <v>2</v>
      </c>
      <c r="I44" s="19">
        <v>0</v>
      </c>
    </row>
    <row r="45" spans="2:9" s="22" customFormat="1" ht="10.5" customHeight="1">
      <c r="B45" s="30" t="s">
        <v>28</v>
      </c>
      <c r="C45" s="23">
        <v>81</v>
      </c>
      <c r="D45" s="31"/>
      <c r="E45" s="26">
        <v>27</v>
      </c>
      <c r="F45" s="23">
        <v>25</v>
      </c>
      <c r="G45" s="23">
        <v>3</v>
      </c>
      <c r="H45" s="23">
        <v>4</v>
      </c>
      <c r="I45" s="23">
        <v>1</v>
      </c>
    </row>
    <row r="46" spans="2:9" s="4" customFormat="1" ht="10.5" customHeight="1">
      <c r="B46" s="5" t="s">
        <v>29</v>
      </c>
      <c r="C46" s="19">
        <v>0</v>
      </c>
      <c r="D46" s="19"/>
      <c r="E46" s="20">
        <v>0</v>
      </c>
      <c r="F46" s="19">
        <v>0</v>
      </c>
      <c r="G46" s="19">
        <v>0</v>
      </c>
      <c r="H46" s="19">
        <v>0</v>
      </c>
      <c r="I46" s="19">
        <v>0</v>
      </c>
    </row>
    <row r="47" spans="2:9" s="4" customFormat="1" ht="10.5" customHeight="1">
      <c r="B47" s="5" t="s">
        <v>30</v>
      </c>
      <c r="C47" s="19">
        <v>3</v>
      </c>
      <c r="D47" s="19"/>
      <c r="E47" s="20">
        <v>0</v>
      </c>
      <c r="F47" s="19">
        <v>0</v>
      </c>
      <c r="G47" s="19">
        <v>0</v>
      </c>
      <c r="H47" s="19">
        <v>0</v>
      </c>
      <c r="I47" s="19">
        <v>0</v>
      </c>
    </row>
    <row r="48" spans="2:9" s="4" customFormat="1" ht="10.5" customHeight="1">
      <c r="B48" s="5" t="s">
        <v>31</v>
      </c>
      <c r="C48" s="19">
        <v>2</v>
      </c>
      <c r="D48" s="19"/>
      <c r="E48" s="20">
        <v>2</v>
      </c>
      <c r="F48" s="19">
        <v>2</v>
      </c>
      <c r="G48" s="19">
        <v>0</v>
      </c>
      <c r="H48" s="19">
        <v>0</v>
      </c>
      <c r="I48" s="19">
        <v>0</v>
      </c>
    </row>
    <row r="49" spans="2:9" s="4" customFormat="1" ht="10.5" customHeight="1">
      <c r="B49" s="5" t="s">
        <v>32</v>
      </c>
      <c r="C49" s="19">
        <v>9</v>
      </c>
      <c r="D49" s="19"/>
      <c r="E49" s="20">
        <v>2</v>
      </c>
      <c r="F49" s="19">
        <v>2</v>
      </c>
      <c r="G49" s="19">
        <v>0</v>
      </c>
      <c r="H49" s="19">
        <v>0</v>
      </c>
      <c r="I49" s="19">
        <v>0</v>
      </c>
    </row>
    <row r="50" spans="2:9" s="4" customFormat="1" ht="10.5" customHeight="1">
      <c r="B50" s="5" t="s">
        <v>33</v>
      </c>
      <c r="C50" s="19">
        <v>63</v>
      </c>
      <c r="D50" s="19"/>
      <c r="E50" s="20">
        <v>20</v>
      </c>
      <c r="F50" s="19">
        <v>18</v>
      </c>
      <c r="G50" s="19">
        <v>3</v>
      </c>
      <c r="H50" s="19">
        <v>4</v>
      </c>
      <c r="I50" s="19">
        <v>1</v>
      </c>
    </row>
    <row r="51" spans="2:9" s="4" customFormat="1" ht="10.5" customHeight="1">
      <c r="B51" s="5" t="s">
        <v>34</v>
      </c>
      <c r="C51" s="19">
        <v>4</v>
      </c>
      <c r="D51" s="19"/>
      <c r="E51" s="20">
        <v>3</v>
      </c>
      <c r="F51" s="19">
        <v>3</v>
      </c>
      <c r="G51" s="19">
        <v>0</v>
      </c>
      <c r="H51" s="19">
        <v>0</v>
      </c>
      <c r="I51" s="19">
        <v>0</v>
      </c>
    </row>
    <row r="52" spans="2:9" s="22" customFormat="1" ht="10.5" customHeight="1">
      <c r="B52" s="30" t="s">
        <v>35</v>
      </c>
      <c r="C52" s="23">
        <v>115</v>
      </c>
      <c r="D52" s="31"/>
      <c r="E52" s="25">
        <v>89</v>
      </c>
      <c r="F52" s="23">
        <v>51</v>
      </c>
      <c r="G52" s="23">
        <v>2</v>
      </c>
      <c r="H52" s="23">
        <v>1</v>
      </c>
      <c r="I52" s="23">
        <v>0</v>
      </c>
    </row>
    <row r="53" spans="2:9" s="4" customFormat="1" ht="10.5" customHeight="1">
      <c r="B53" s="5" t="s">
        <v>36</v>
      </c>
      <c r="C53" s="19">
        <v>5</v>
      </c>
      <c r="D53" s="19"/>
      <c r="E53" s="20">
        <v>6</v>
      </c>
      <c r="F53" s="19">
        <v>4</v>
      </c>
      <c r="G53" s="19">
        <v>0</v>
      </c>
      <c r="H53" s="19">
        <v>1</v>
      </c>
      <c r="I53" s="19">
        <v>0</v>
      </c>
    </row>
    <row r="54" spans="2:9" s="4" customFormat="1" ht="10.5" customHeight="1">
      <c r="B54" s="5" t="s">
        <v>37</v>
      </c>
      <c r="C54" s="19">
        <v>8</v>
      </c>
      <c r="D54" s="19"/>
      <c r="E54" s="20">
        <v>5</v>
      </c>
      <c r="F54" s="19">
        <v>3</v>
      </c>
      <c r="G54" s="19">
        <v>1</v>
      </c>
      <c r="H54" s="19">
        <v>0</v>
      </c>
      <c r="I54" s="19">
        <v>0</v>
      </c>
    </row>
    <row r="55" spans="2:9" s="4" customFormat="1" ht="10.5" customHeight="1">
      <c r="B55" s="5" t="s">
        <v>38</v>
      </c>
      <c r="C55" s="19">
        <v>76</v>
      </c>
      <c r="D55" s="19"/>
      <c r="E55" s="20">
        <v>67</v>
      </c>
      <c r="F55" s="19">
        <v>32</v>
      </c>
      <c r="G55" s="19">
        <v>0</v>
      </c>
      <c r="H55" s="19">
        <v>0</v>
      </c>
      <c r="I55" s="19">
        <v>0</v>
      </c>
    </row>
    <row r="56" spans="2:9" s="4" customFormat="1" ht="10.5" customHeight="1">
      <c r="B56" s="5" t="s">
        <v>39</v>
      </c>
      <c r="C56" s="19">
        <v>20</v>
      </c>
      <c r="D56" s="19"/>
      <c r="E56" s="20">
        <v>5</v>
      </c>
      <c r="F56" s="19">
        <v>7</v>
      </c>
      <c r="G56" s="19">
        <v>1</v>
      </c>
      <c r="H56" s="19">
        <v>0</v>
      </c>
      <c r="I56" s="19">
        <v>0</v>
      </c>
    </row>
    <row r="57" spans="2:9" s="4" customFormat="1" ht="10.5" customHeight="1">
      <c r="B57" s="5" t="s">
        <v>40</v>
      </c>
      <c r="C57" s="19">
        <v>6</v>
      </c>
      <c r="D57" s="19"/>
      <c r="E57" s="20">
        <v>5</v>
      </c>
      <c r="F57" s="19">
        <v>4</v>
      </c>
      <c r="G57" s="19">
        <v>0</v>
      </c>
      <c r="H57" s="19">
        <v>0</v>
      </c>
      <c r="I57" s="19">
        <v>0</v>
      </c>
    </row>
    <row r="58" spans="2:9" s="4" customFormat="1" ht="10.5" customHeight="1">
      <c r="B58" s="5" t="s">
        <v>41</v>
      </c>
      <c r="C58" s="19">
        <v>0</v>
      </c>
      <c r="D58" s="19"/>
      <c r="E58" s="20">
        <v>1</v>
      </c>
      <c r="F58" s="19">
        <v>1</v>
      </c>
      <c r="G58" s="19">
        <v>0</v>
      </c>
      <c r="H58" s="19">
        <v>0</v>
      </c>
      <c r="I58" s="19">
        <v>0</v>
      </c>
    </row>
    <row r="59" spans="2:9" s="22" customFormat="1" ht="10.5" customHeight="1">
      <c r="B59" s="30" t="s">
        <v>42</v>
      </c>
      <c r="C59" s="23">
        <v>15</v>
      </c>
      <c r="D59" s="31"/>
      <c r="E59" s="25">
        <v>12</v>
      </c>
      <c r="F59" s="23">
        <v>12</v>
      </c>
      <c r="G59" s="23">
        <v>2</v>
      </c>
      <c r="H59" s="23">
        <v>1</v>
      </c>
      <c r="I59" s="23">
        <v>0</v>
      </c>
    </row>
    <row r="60" spans="2:9" s="4" customFormat="1" ht="10.5" customHeight="1">
      <c r="B60" s="5" t="s">
        <v>43</v>
      </c>
      <c r="C60" s="19">
        <v>1</v>
      </c>
      <c r="D60" s="19"/>
      <c r="E60" s="20">
        <v>0</v>
      </c>
      <c r="F60" s="19">
        <v>0</v>
      </c>
      <c r="G60" s="19">
        <v>0</v>
      </c>
      <c r="H60" s="19">
        <v>0</v>
      </c>
      <c r="I60" s="19">
        <v>0</v>
      </c>
    </row>
    <row r="61" spans="2:9" s="4" customFormat="1" ht="10.5" customHeight="1">
      <c r="B61" s="5" t="s">
        <v>44</v>
      </c>
      <c r="C61" s="19">
        <v>1</v>
      </c>
      <c r="D61" s="19"/>
      <c r="E61" s="20">
        <v>2</v>
      </c>
      <c r="F61" s="19">
        <v>2</v>
      </c>
      <c r="G61" s="19">
        <v>0</v>
      </c>
      <c r="H61" s="19">
        <v>0</v>
      </c>
      <c r="I61" s="19">
        <v>0</v>
      </c>
    </row>
    <row r="62" spans="2:9" s="4" customFormat="1" ht="10.5" customHeight="1">
      <c r="B62" s="5" t="s">
        <v>45</v>
      </c>
      <c r="C62" s="19">
        <v>1</v>
      </c>
      <c r="D62" s="19"/>
      <c r="E62" s="20">
        <v>0</v>
      </c>
      <c r="F62" s="19">
        <v>0</v>
      </c>
      <c r="G62" s="19">
        <v>0</v>
      </c>
      <c r="H62" s="19">
        <v>0</v>
      </c>
      <c r="I62" s="19">
        <v>0</v>
      </c>
    </row>
    <row r="63" spans="2:9" s="4" customFormat="1" ht="10.5" customHeight="1">
      <c r="B63" s="5" t="s">
        <v>46</v>
      </c>
      <c r="C63" s="19">
        <v>9</v>
      </c>
      <c r="D63" s="19"/>
      <c r="E63" s="20">
        <v>7</v>
      </c>
      <c r="F63" s="19">
        <v>7</v>
      </c>
      <c r="G63" s="19">
        <v>2</v>
      </c>
      <c r="H63" s="19">
        <v>0</v>
      </c>
      <c r="I63" s="19">
        <v>0</v>
      </c>
    </row>
    <row r="64" spans="2:9" s="4" customFormat="1" ht="10.5" customHeight="1">
      <c r="B64" s="5" t="s">
        <v>47</v>
      </c>
      <c r="C64" s="19">
        <v>3</v>
      </c>
      <c r="D64" s="19"/>
      <c r="E64" s="20">
        <v>3</v>
      </c>
      <c r="F64" s="19">
        <v>3</v>
      </c>
      <c r="G64" s="19">
        <v>0</v>
      </c>
      <c r="H64" s="19">
        <v>1</v>
      </c>
      <c r="I64" s="19">
        <v>0</v>
      </c>
    </row>
    <row r="65" spans="2:9" s="22" customFormat="1" ht="10.5" customHeight="1">
      <c r="B65" s="30" t="s">
        <v>48</v>
      </c>
      <c r="C65" s="23">
        <v>2</v>
      </c>
      <c r="D65" s="31"/>
      <c r="E65" s="25">
        <v>0</v>
      </c>
      <c r="F65" s="23">
        <v>0</v>
      </c>
      <c r="G65" s="23">
        <v>0</v>
      </c>
      <c r="H65" s="23">
        <v>0</v>
      </c>
      <c r="I65" s="23">
        <v>0</v>
      </c>
    </row>
    <row r="66" spans="2:9" s="4" customFormat="1" ht="10.5" customHeight="1">
      <c r="B66" s="5" t="s">
        <v>49</v>
      </c>
      <c r="C66" s="19">
        <v>0</v>
      </c>
      <c r="D66" s="19"/>
      <c r="E66" s="20">
        <v>0</v>
      </c>
      <c r="F66" s="19">
        <v>0</v>
      </c>
      <c r="G66" s="19">
        <v>0</v>
      </c>
      <c r="H66" s="19">
        <v>0</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0</v>
      </c>
      <c r="D68" s="19"/>
      <c r="E68" s="20">
        <v>0</v>
      </c>
      <c r="F68" s="19">
        <v>0</v>
      </c>
      <c r="G68" s="19">
        <v>0</v>
      </c>
      <c r="H68" s="19">
        <v>0</v>
      </c>
      <c r="I68" s="19">
        <v>0</v>
      </c>
    </row>
    <row r="69" spans="2:9" s="4" customFormat="1" ht="10.5" customHeight="1">
      <c r="B69" s="5" t="s">
        <v>52</v>
      </c>
      <c r="C69" s="19">
        <v>2</v>
      </c>
      <c r="D69" s="19"/>
      <c r="E69" s="20">
        <v>0</v>
      </c>
      <c r="F69" s="19">
        <v>0</v>
      </c>
      <c r="G69" s="19">
        <v>0</v>
      </c>
      <c r="H69" s="19">
        <v>0</v>
      </c>
      <c r="I69" s="19">
        <v>0</v>
      </c>
    </row>
    <row r="70" spans="2:9" s="22" customFormat="1" ht="10.5" customHeight="1">
      <c r="B70" s="30" t="s">
        <v>53</v>
      </c>
      <c r="C70" s="23">
        <v>37</v>
      </c>
      <c r="D70" s="31"/>
      <c r="E70" s="25">
        <v>25</v>
      </c>
      <c r="F70" s="23">
        <v>21</v>
      </c>
      <c r="G70" s="23">
        <v>0</v>
      </c>
      <c r="H70" s="23">
        <v>1</v>
      </c>
      <c r="I70" s="23">
        <v>0</v>
      </c>
    </row>
    <row r="71" spans="2:9" s="4" customFormat="1" ht="10.5" customHeight="1">
      <c r="B71" s="5" t="s">
        <v>54</v>
      </c>
      <c r="C71" s="19">
        <v>23</v>
      </c>
      <c r="D71" s="19"/>
      <c r="E71" s="20">
        <v>14</v>
      </c>
      <c r="F71" s="19">
        <v>9</v>
      </c>
      <c r="G71" s="19">
        <v>0</v>
      </c>
      <c r="H71" s="19">
        <v>0</v>
      </c>
      <c r="I71" s="19">
        <v>0</v>
      </c>
    </row>
    <row r="72" spans="2:9" s="4" customFormat="1" ht="10.5" customHeight="1">
      <c r="B72" s="5" t="s">
        <v>55</v>
      </c>
      <c r="C72" s="19">
        <v>0</v>
      </c>
      <c r="D72" s="19"/>
      <c r="E72" s="20">
        <v>0</v>
      </c>
      <c r="F72" s="19">
        <v>0</v>
      </c>
      <c r="G72" s="19">
        <v>0</v>
      </c>
      <c r="H72" s="19">
        <v>0</v>
      </c>
      <c r="I72" s="19">
        <v>0</v>
      </c>
    </row>
    <row r="73" spans="2:9" s="4" customFormat="1" ht="10.5" customHeight="1">
      <c r="B73" s="5" t="s">
        <v>56</v>
      </c>
      <c r="C73" s="19">
        <v>1</v>
      </c>
      <c r="D73" s="19"/>
      <c r="E73" s="20">
        <v>1</v>
      </c>
      <c r="F73" s="19">
        <v>1</v>
      </c>
      <c r="G73" s="19">
        <v>0</v>
      </c>
      <c r="H73" s="19">
        <v>0</v>
      </c>
      <c r="I73" s="19">
        <v>0</v>
      </c>
    </row>
    <row r="74" spans="2:9" s="4" customFormat="1" ht="10.5" customHeight="1">
      <c r="B74" s="5" t="s">
        <v>57</v>
      </c>
      <c r="C74" s="19">
        <v>5</v>
      </c>
      <c r="D74" s="19"/>
      <c r="E74" s="20">
        <v>1</v>
      </c>
      <c r="F74" s="19">
        <v>1</v>
      </c>
      <c r="G74" s="19">
        <v>0</v>
      </c>
      <c r="H74" s="19">
        <v>0</v>
      </c>
      <c r="I74" s="19">
        <v>0</v>
      </c>
    </row>
    <row r="75" spans="2:9" s="4" customFormat="1" ht="10.5" customHeight="1">
      <c r="B75" s="5" t="s">
        <v>58</v>
      </c>
      <c r="C75" s="19">
        <v>3</v>
      </c>
      <c r="D75" s="19"/>
      <c r="E75" s="20">
        <v>4</v>
      </c>
      <c r="F75" s="19">
        <v>5</v>
      </c>
      <c r="G75" s="19">
        <v>0</v>
      </c>
      <c r="H75" s="19">
        <v>1</v>
      </c>
      <c r="I75" s="19">
        <v>0</v>
      </c>
    </row>
    <row r="76" spans="2:9" s="4" customFormat="1" ht="10.5" customHeight="1">
      <c r="B76" s="5" t="s">
        <v>59</v>
      </c>
      <c r="C76" s="19">
        <v>2</v>
      </c>
      <c r="D76" s="19"/>
      <c r="E76" s="20">
        <v>2</v>
      </c>
      <c r="F76" s="19">
        <v>2</v>
      </c>
      <c r="G76" s="19">
        <v>0</v>
      </c>
      <c r="H76" s="19">
        <v>0</v>
      </c>
      <c r="I76" s="19">
        <v>0</v>
      </c>
    </row>
    <row r="77" spans="2:9" s="4" customFormat="1" ht="10.5" customHeight="1">
      <c r="B77" s="5" t="s">
        <v>60</v>
      </c>
      <c r="C77" s="19">
        <v>0</v>
      </c>
      <c r="D77" s="19"/>
      <c r="E77" s="20">
        <v>0</v>
      </c>
      <c r="F77" s="19">
        <v>0</v>
      </c>
      <c r="G77" s="19">
        <v>0</v>
      </c>
      <c r="H77" s="19">
        <v>0</v>
      </c>
      <c r="I77" s="19">
        <v>0</v>
      </c>
    </row>
    <row r="78" spans="2:9" s="33" customFormat="1" ht="10.5" customHeight="1" thickBot="1">
      <c r="B78" s="34" t="s">
        <v>61</v>
      </c>
      <c r="C78" s="49">
        <v>3</v>
      </c>
      <c r="D78" s="49"/>
      <c r="E78" s="50">
        <v>3</v>
      </c>
      <c r="F78" s="49">
        <v>3</v>
      </c>
      <c r="G78" s="49">
        <v>0</v>
      </c>
      <c r="H78" s="49">
        <v>0</v>
      </c>
      <c r="I78" s="49">
        <v>0</v>
      </c>
    </row>
    <row r="79" spans="2:9" s="4" customFormat="1" ht="9">
      <c r="B79" s="102"/>
      <c r="C79" s="102"/>
      <c r="D79" s="102"/>
      <c r="E79" s="102"/>
      <c r="F79" s="102"/>
      <c r="G79" s="102"/>
      <c r="H79" s="102"/>
      <c r="I79" s="102"/>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80</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91</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'A-b-(4)'!B9</f>
        <v>1997  平成9年</v>
      </c>
      <c r="C9" s="51" t="s">
        <v>88</v>
      </c>
      <c r="D9" s="51" t="s">
        <v>88</v>
      </c>
      <c r="E9" s="52" t="s">
        <v>88</v>
      </c>
      <c r="F9" s="53" t="s">
        <v>88</v>
      </c>
      <c r="G9" s="53" t="s">
        <v>88</v>
      </c>
      <c r="H9" s="53" t="s">
        <v>88</v>
      </c>
      <c r="I9" s="51" t="s">
        <v>88</v>
      </c>
    </row>
    <row r="10" spans="2:9" s="4" customFormat="1" ht="9">
      <c r="B10" s="62" t="str">
        <f>'A-b-(4)'!B10</f>
        <v>1998     10</v>
      </c>
      <c r="C10" s="51" t="s">
        <v>88</v>
      </c>
      <c r="D10" s="51" t="s">
        <v>88</v>
      </c>
      <c r="E10" s="52" t="s">
        <v>88</v>
      </c>
      <c r="F10" s="53" t="s">
        <v>88</v>
      </c>
      <c r="G10" s="53" t="s">
        <v>88</v>
      </c>
      <c r="H10" s="53" t="s">
        <v>88</v>
      </c>
      <c r="I10" s="51" t="s">
        <v>88</v>
      </c>
    </row>
    <row r="11" spans="2:9" s="4" customFormat="1" ht="9">
      <c r="B11" s="62" t="str">
        <f>'A-b-(4)'!B11</f>
        <v>1999     11</v>
      </c>
      <c r="C11" s="70" t="s">
        <v>88</v>
      </c>
      <c r="D11" s="70" t="s">
        <v>88</v>
      </c>
      <c r="E11" s="71" t="s">
        <v>88</v>
      </c>
      <c r="F11" s="72" t="s">
        <v>88</v>
      </c>
      <c r="G11" s="72" t="s">
        <v>88</v>
      </c>
      <c r="H11" s="72" t="s">
        <v>88</v>
      </c>
      <c r="I11" s="70" t="s">
        <v>88</v>
      </c>
    </row>
    <row r="12" spans="2:9" s="4" customFormat="1" ht="9">
      <c r="B12" s="62" t="str">
        <f>'A-b-(4)'!B12</f>
        <v>2000     12</v>
      </c>
      <c r="C12" s="70" t="s">
        <v>88</v>
      </c>
      <c r="D12" s="70" t="s">
        <v>88</v>
      </c>
      <c r="E12" s="71" t="s">
        <v>88</v>
      </c>
      <c r="F12" s="72" t="s">
        <v>88</v>
      </c>
      <c r="G12" s="72" t="s">
        <v>88</v>
      </c>
      <c r="H12" s="72" t="s">
        <v>88</v>
      </c>
      <c r="I12" s="70" t="s">
        <v>88</v>
      </c>
    </row>
    <row r="13" spans="2:9" s="4" customFormat="1" ht="9">
      <c r="B13" s="62" t="str">
        <f>'A-b-(4)'!B13</f>
        <v>2001     13</v>
      </c>
      <c r="C13" s="70" t="s">
        <v>88</v>
      </c>
      <c r="D13" s="70" t="s">
        <v>88</v>
      </c>
      <c r="E13" s="71" t="s">
        <v>88</v>
      </c>
      <c r="F13" s="72" t="s">
        <v>88</v>
      </c>
      <c r="G13" s="72" t="s">
        <v>88</v>
      </c>
      <c r="H13" s="72" t="s">
        <v>88</v>
      </c>
      <c r="I13" s="70" t="s">
        <v>88</v>
      </c>
    </row>
    <row r="14" spans="2:9" s="4" customFormat="1" ht="9">
      <c r="B14" s="62" t="str">
        <f>'A-b-(4)'!B14</f>
        <v>2002     14</v>
      </c>
      <c r="C14" s="70" t="s">
        <v>88</v>
      </c>
      <c r="D14" s="70" t="s">
        <v>88</v>
      </c>
      <c r="E14" s="71" t="s">
        <v>88</v>
      </c>
      <c r="F14" s="72" t="s">
        <v>88</v>
      </c>
      <c r="G14" s="72" t="s">
        <v>88</v>
      </c>
      <c r="H14" s="72" t="s">
        <v>88</v>
      </c>
      <c r="I14" s="70" t="s">
        <v>88</v>
      </c>
    </row>
    <row r="15" spans="2:9" s="4" customFormat="1" ht="9">
      <c r="B15" s="62" t="str">
        <f>'A-b-(4)'!B15</f>
        <v>2003     15</v>
      </c>
      <c r="C15" s="70" t="s">
        <v>88</v>
      </c>
      <c r="D15" s="70" t="s">
        <v>88</v>
      </c>
      <c r="E15" s="71" t="s">
        <v>88</v>
      </c>
      <c r="F15" s="72" t="s">
        <v>88</v>
      </c>
      <c r="G15" s="72" t="s">
        <v>88</v>
      </c>
      <c r="H15" s="72" t="s">
        <v>88</v>
      </c>
      <c r="I15" s="70" t="s">
        <v>88</v>
      </c>
    </row>
    <row r="16" spans="2:9" s="22" customFormat="1" ht="9">
      <c r="B16" s="62" t="str">
        <f>'A-b-(4)'!B16</f>
        <v>2004     16</v>
      </c>
      <c r="C16" s="70">
        <v>747</v>
      </c>
      <c r="D16" s="75">
        <v>33.065595716198125</v>
      </c>
      <c r="E16" s="71">
        <v>247</v>
      </c>
      <c r="F16" s="71">
        <v>355</v>
      </c>
      <c r="G16" s="71">
        <v>17</v>
      </c>
      <c r="H16" s="71">
        <v>38</v>
      </c>
      <c r="I16" s="54">
        <v>2</v>
      </c>
    </row>
    <row r="17" spans="2:9" s="22" customFormat="1" ht="9">
      <c r="B17" s="62" t="str">
        <f>'A-b-(4)'!B17</f>
        <v>2005     17</v>
      </c>
      <c r="C17" s="35">
        <v>587</v>
      </c>
      <c r="D17" s="36">
        <v>49.063032367972745</v>
      </c>
      <c r="E17" s="37">
        <v>288</v>
      </c>
      <c r="F17" s="37">
        <v>296</v>
      </c>
      <c r="G17" s="37">
        <v>21</v>
      </c>
      <c r="H17" s="37">
        <v>31</v>
      </c>
      <c r="I17" s="38">
        <v>4</v>
      </c>
    </row>
    <row r="18" spans="2:9" s="22" customFormat="1" ht="9">
      <c r="B18" s="63" t="str">
        <f>'A-b-(4)'!B18</f>
        <v>2006     18年</v>
      </c>
      <c r="C18" s="23">
        <f>SUM(C20,C26,C33,C34,C45,C52,C59,C65,C70)</f>
        <v>519</v>
      </c>
      <c r="D18" s="24">
        <f>E18/C18*100</f>
        <v>59.73025048169557</v>
      </c>
      <c r="E18" s="25">
        <f>SUM(E20,E26,E33,E34,E45,E52,E59,E65,E70)</f>
        <v>310</v>
      </c>
      <c r="F18" s="25">
        <f>SUM(F20,F26,F33,F34,F45,F52,F59,F65,F70)</f>
        <v>303</v>
      </c>
      <c r="G18" s="25">
        <f>SUM(G20,G26,G33,G34,G45,G52,G59,G65,G70)</f>
        <v>24</v>
      </c>
      <c r="H18" s="25">
        <f>SUM(H20,H26,H33,H34,H45,H52,H59,H65,H70)</f>
        <v>36</v>
      </c>
      <c r="I18" s="23">
        <f>SUM(I20,I26,I33,I34,I45,I52,I59,I65,I70)</f>
        <v>5</v>
      </c>
    </row>
    <row r="19" spans="2:9" s="4" customFormat="1" ht="9">
      <c r="B19" s="2"/>
      <c r="C19" s="17"/>
      <c r="D19" s="17"/>
      <c r="E19" s="64"/>
      <c r="F19" s="59"/>
      <c r="G19" s="59"/>
      <c r="H19" s="59"/>
      <c r="I19" s="61"/>
    </row>
    <row r="20" spans="2:9" s="22" customFormat="1" ht="10.5" customHeight="1">
      <c r="B20" s="27" t="s">
        <v>3</v>
      </c>
      <c r="C20" s="28">
        <v>15</v>
      </c>
      <c r="D20" s="31"/>
      <c r="E20" s="42">
        <v>6</v>
      </c>
      <c r="F20" s="43">
        <v>4</v>
      </c>
      <c r="G20" s="43">
        <v>0</v>
      </c>
      <c r="H20" s="43">
        <v>0</v>
      </c>
      <c r="I20" s="44">
        <v>0</v>
      </c>
    </row>
    <row r="21" spans="2:9" s="4" customFormat="1" ht="10.5" customHeight="1">
      <c r="B21" s="5" t="s">
        <v>4</v>
      </c>
      <c r="C21" s="19">
        <v>12</v>
      </c>
      <c r="D21" s="19"/>
      <c r="E21" s="45">
        <v>5</v>
      </c>
      <c r="F21" s="46">
        <v>3</v>
      </c>
      <c r="G21" s="46">
        <v>0</v>
      </c>
      <c r="H21" s="47">
        <v>0</v>
      </c>
      <c r="I21" s="46">
        <v>0</v>
      </c>
    </row>
    <row r="22" spans="2:9" s="4" customFormat="1" ht="10.5" customHeight="1">
      <c r="B22" s="5" t="s">
        <v>5</v>
      </c>
      <c r="C22" s="19">
        <v>3</v>
      </c>
      <c r="D22" s="19"/>
      <c r="E22" s="45">
        <v>1</v>
      </c>
      <c r="F22" s="46">
        <v>1</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0</v>
      </c>
      <c r="D24" s="19"/>
      <c r="E24" s="45">
        <v>0</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24</v>
      </c>
      <c r="D26" s="31"/>
      <c r="E26" s="48">
        <v>15</v>
      </c>
      <c r="F26" s="44">
        <v>21</v>
      </c>
      <c r="G26" s="44">
        <v>1</v>
      </c>
      <c r="H26" s="44">
        <v>3</v>
      </c>
      <c r="I26" s="44">
        <v>1</v>
      </c>
    </row>
    <row r="27" spans="2:9" s="4" customFormat="1" ht="10.5" customHeight="1">
      <c r="B27" s="5" t="s">
        <v>10</v>
      </c>
      <c r="C27" s="19">
        <v>1</v>
      </c>
      <c r="D27" s="19"/>
      <c r="E27" s="45">
        <v>1</v>
      </c>
      <c r="F27" s="46">
        <v>2</v>
      </c>
      <c r="G27" s="46">
        <v>0</v>
      </c>
      <c r="H27" s="46">
        <v>0</v>
      </c>
      <c r="I27" s="46">
        <v>0</v>
      </c>
    </row>
    <row r="28" spans="2:9" s="4" customFormat="1" ht="10.5" customHeight="1">
      <c r="B28" s="5" t="s">
        <v>11</v>
      </c>
      <c r="C28" s="19">
        <v>3</v>
      </c>
      <c r="D28" s="19"/>
      <c r="E28" s="20">
        <v>2</v>
      </c>
      <c r="F28" s="19">
        <v>4</v>
      </c>
      <c r="G28" s="19">
        <v>0</v>
      </c>
      <c r="H28" s="19">
        <v>0</v>
      </c>
      <c r="I28" s="19">
        <v>0</v>
      </c>
    </row>
    <row r="29" spans="2:9" s="4" customFormat="1" ht="10.5" customHeight="1">
      <c r="B29" s="5" t="s">
        <v>12</v>
      </c>
      <c r="C29" s="19">
        <v>9</v>
      </c>
      <c r="D29" s="19"/>
      <c r="E29" s="20">
        <v>7</v>
      </c>
      <c r="F29" s="19">
        <v>10</v>
      </c>
      <c r="G29" s="19">
        <v>1</v>
      </c>
      <c r="H29" s="19">
        <v>2</v>
      </c>
      <c r="I29" s="19">
        <v>1</v>
      </c>
    </row>
    <row r="30" spans="2:9" s="4" customFormat="1" ht="10.5" customHeight="1">
      <c r="B30" s="5" t="s">
        <v>13</v>
      </c>
      <c r="C30" s="19">
        <v>2</v>
      </c>
      <c r="D30" s="19"/>
      <c r="E30" s="20">
        <v>0</v>
      </c>
      <c r="F30" s="19">
        <v>0</v>
      </c>
      <c r="G30" s="19">
        <v>0</v>
      </c>
      <c r="H30" s="19">
        <v>0</v>
      </c>
      <c r="I30" s="19">
        <v>0</v>
      </c>
    </row>
    <row r="31" spans="2:9" s="4" customFormat="1" ht="10.5" customHeight="1">
      <c r="B31" s="5" t="s">
        <v>14</v>
      </c>
      <c r="C31" s="19">
        <v>2</v>
      </c>
      <c r="D31" s="19"/>
      <c r="E31" s="20">
        <v>2</v>
      </c>
      <c r="F31" s="19">
        <v>1</v>
      </c>
      <c r="G31" s="19">
        <v>0</v>
      </c>
      <c r="H31" s="19">
        <v>0</v>
      </c>
      <c r="I31" s="19">
        <v>0</v>
      </c>
    </row>
    <row r="32" spans="2:9" s="4" customFormat="1" ht="10.5" customHeight="1">
      <c r="B32" s="5" t="s">
        <v>15</v>
      </c>
      <c r="C32" s="19">
        <v>7</v>
      </c>
      <c r="D32" s="19"/>
      <c r="E32" s="20">
        <v>3</v>
      </c>
      <c r="F32" s="19">
        <v>4</v>
      </c>
      <c r="G32" s="19">
        <v>0</v>
      </c>
      <c r="H32" s="19">
        <v>1</v>
      </c>
      <c r="I32" s="19">
        <v>0</v>
      </c>
    </row>
    <row r="33" spans="2:9" s="22" customFormat="1" ht="10.5" customHeight="1">
      <c r="B33" s="30" t="s">
        <v>16</v>
      </c>
      <c r="C33" s="31">
        <v>63</v>
      </c>
      <c r="D33" s="31"/>
      <c r="E33" s="32">
        <v>44</v>
      </c>
      <c r="F33" s="31">
        <v>37</v>
      </c>
      <c r="G33" s="31">
        <v>4</v>
      </c>
      <c r="H33" s="31">
        <v>4</v>
      </c>
      <c r="I33" s="31">
        <v>1</v>
      </c>
    </row>
    <row r="34" spans="2:9" s="22" customFormat="1" ht="10.5" customHeight="1">
      <c r="B34" s="30" t="s">
        <v>17</v>
      </c>
      <c r="C34" s="23">
        <v>166</v>
      </c>
      <c r="D34" s="31"/>
      <c r="E34" s="25">
        <v>91</v>
      </c>
      <c r="F34" s="23">
        <v>79</v>
      </c>
      <c r="G34" s="23">
        <v>6</v>
      </c>
      <c r="H34" s="23">
        <v>5</v>
      </c>
      <c r="I34" s="23">
        <v>0</v>
      </c>
    </row>
    <row r="35" spans="2:9" s="4" customFormat="1" ht="10.5" customHeight="1">
      <c r="B35" s="5" t="s">
        <v>18</v>
      </c>
      <c r="C35" s="19">
        <v>20</v>
      </c>
      <c r="D35" s="19"/>
      <c r="E35" s="20">
        <v>10</v>
      </c>
      <c r="F35" s="19">
        <v>11</v>
      </c>
      <c r="G35" s="19">
        <v>1</v>
      </c>
      <c r="H35" s="19">
        <v>0</v>
      </c>
      <c r="I35" s="19">
        <v>0</v>
      </c>
    </row>
    <row r="36" spans="2:9" s="4" customFormat="1" ht="10.5" customHeight="1">
      <c r="B36" s="5" t="s">
        <v>19</v>
      </c>
      <c r="C36" s="19">
        <v>6</v>
      </c>
      <c r="D36" s="19"/>
      <c r="E36" s="20">
        <v>2</v>
      </c>
      <c r="F36" s="19">
        <v>2</v>
      </c>
      <c r="G36" s="19">
        <v>1</v>
      </c>
      <c r="H36" s="19">
        <v>0</v>
      </c>
      <c r="I36" s="19">
        <v>0</v>
      </c>
    </row>
    <row r="37" spans="2:9" s="4" customFormat="1" ht="10.5" customHeight="1">
      <c r="B37" s="5" t="s">
        <v>20</v>
      </c>
      <c r="C37" s="19">
        <v>4</v>
      </c>
      <c r="D37" s="19"/>
      <c r="E37" s="20">
        <v>2</v>
      </c>
      <c r="F37" s="19">
        <v>1</v>
      </c>
      <c r="G37" s="19">
        <v>0</v>
      </c>
      <c r="H37" s="19">
        <v>0</v>
      </c>
      <c r="I37" s="19">
        <v>0</v>
      </c>
    </row>
    <row r="38" spans="2:9" s="4" customFormat="1" ht="10.5" customHeight="1">
      <c r="B38" s="5" t="s">
        <v>21</v>
      </c>
      <c r="C38" s="19">
        <v>39</v>
      </c>
      <c r="D38" s="19"/>
      <c r="E38" s="20">
        <v>27</v>
      </c>
      <c r="F38" s="19">
        <v>24</v>
      </c>
      <c r="G38" s="19">
        <v>2</v>
      </c>
      <c r="H38" s="19">
        <v>2</v>
      </c>
      <c r="I38" s="19">
        <v>0</v>
      </c>
    </row>
    <row r="39" spans="2:9" s="4" customFormat="1" ht="10.5" customHeight="1">
      <c r="B39" s="5" t="s">
        <v>22</v>
      </c>
      <c r="C39" s="19">
        <v>47</v>
      </c>
      <c r="D39" s="19"/>
      <c r="E39" s="20">
        <v>29</v>
      </c>
      <c r="F39" s="19">
        <v>28</v>
      </c>
      <c r="G39" s="19">
        <v>0</v>
      </c>
      <c r="H39" s="19">
        <v>3</v>
      </c>
      <c r="I39" s="19">
        <v>0</v>
      </c>
    </row>
    <row r="40" spans="2:9" s="4" customFormat="1" ht="10.5" customHeight="1">
      <c r="B40" s="5" t="s">
        <v>23</v>
      </c>
      <c r="C40" s="19">
        <v>28</v>
      </c>
      <c r="D40" s="19"/>
      <c r="E40" s="20">
        <v>15</v>
      </c>
      <c r="F40" s="19">
        <v>11</v>
      </c>
      <c r="G40" s="19">
        <v>2</v>
      </c>
      <c r="H40" s="19">
        <v>0</v>
      </c>
      <c r="I40" s="19">
        <v>0</v>
      </c>
    </row>
    <row r="41" spans="2:9" s="4" customFormat="1" ht="10.5" customHeight="1">
      <c r="B41" s="5" t="s">
        <v>24</v>
      </c>
      <c r="C41" s="19">
        <v>9</v>
      </c>
      <c r="D41" s="19"/>
      <c r="E41" s="20">
        <v>3</v>
      </c>
      <c r="F41" s="19">
        <v>1</v>
      </c>
      <c r="G41" s="19">
        <v>0</v>
      </c>
      <c r="H41" s="19">
        <v>0</v>
      </c>
      <c r="I41" s="19">
        <v>0</v>
      </c>
    </row>
    <row r="42" spans="2:9" s="4" customFormat="1" ht="10.5" customHeight="1">
      <c r="B42" s="5" t="s">
        <v>25</v>
      </c>
      <c r="C42" s="21">
        <v>3</v>
      </c>
      <c r="D42" s="19"/>
      <c r="E42" s="20">
        <v>1</v>
      </c>
      <c r="F42" s="19">
        <v>0</v>
      </c>
      <c r="G42" s="19">
        <v>0</v>
      </c>
      <c r="H42" s="19">
        <v>0</v>
      </c>
      <c r="I42" s="19">
        <v>0</v>
      </c>
    </row>
    <row r="43" spans="2:9" s="4" customFormat="1" ht="10.5" customHeight="1">
      <c r="B43" s="5" t="s">
        <v>26</v>
      </c>
      <c r="C43" s="19">
        <v>1</v>
      </c>
      <c r="D43" s="19"/>
      <c r="E43" s="20">
        <v>0</v>
      </c>
      <c r="F43" s="19">
        <v>0</v>
      </c>
      <c r="G43" s="19">
        <v>0</v>
      </c>
      <c r="H43" s="19">
        <v>0</v>
      </c>
      <c r="I43" s="19">
        <v>0</v>
      </c>
    </row>
    <row r="44" spans="2:9" s="4" customFormat="1" ht="10.5" customHeight="1">
      <c r="B44" s="5" t="s">
        <v>27</v>
      </c>
      <c r="C44" s="19">
        <v>9</v>
      </c>
      <c r="D44" s="19"/>
      <c r="E44" s="20">
        <v>2</v>
      </c>
      <c r="F44" s="19">
        <v>1</v>
      </c>
      <c r="G44" s="19">
        <v>0</v>
      </c>
      <c r="H44" s="19">
        <v>0</v>
      </c>
      <c r="I44" s="19">
        <v>0</v>
      </c>
    </row>
    <row r="45" spans="2:9" s="22" customFormat="1" ht="10.5" customHeight="1">
      <c r="B45" s="30" t="s">
        <v>28</v>
      </c>
      <c r="C45" s="23">
        <v>37</v>
      </c>
      <c r="D45" s="31"/>
      <c r="E45" s="26">
        <v>17</v>
      </c>
      <c r="F45" s="23">
        <v>29</v>
      </c>
      <c r="G45" s="23">
        <v>2</v>
      </c>
      <c r="H45" s="23">
        <v>1</v>
      </c>
      <c r="I45" s="23">
        <v>0</v>
      </c>
    </row>
    <row r="46" spans="2:9" s="4" customFormat="1" ht="10.5" customHeight="1">
      <c r="B46" s="5" t="s">
        <v>29</v>
      </c>
      <c r="C46" s="19">
        <v>0</v>
      </c>
      <c r="D46" s="19"/>
      <c r="E46" s="20">
        <v>0</v>
      </c>
      <c r="F46" s="19">
        <v>0</v>
      </c>
      <c r="G46" s="19">
        <v>0</v>
      </c>
      <c r="H46" s="19">
        <v>0</v>
      </c>
      <c r="I46" s="19">
        <v>0</v>
      </c>
    </row>
    <row r="47" spans="2:9" s="4" customFormat="1" ht="10.5" customHeight="1">
      <c r="B47" s="5" t="s">
        <v>30</v>
      </c>
      <c r="C47" s="19">
        <v>2</v>
      </c>
      <c r="D47" s="19"/>
      <c r="E47" s="20">
        <v>1</v>
      </c>
      <c r="F47" s="19">
        <v>1</v>
      </c>
      <c r="G47" s="19">
        <v>0</v>
      </c>
      <c r="H47" s="19">
        <v>0</v>
      </c>
      <c r="I47" s="19">
        <v>0</v>
      </c>
    </row>
    <row r="48" spans="2:9" s="4" customFormat="1" ht="10.5" customHeight="1">
      <c r="B48" s="5" t="s">
        <v>31</v>
      </c>
      <c r="C48" s="19">
        <v>2</v>
      </c>
      <c r="D48" s="19"/>
      <c r="E48" s="20">
        <v>4</v>
      </c>
      <c r="F48" s="19">
        <v>4</v>
      </c>
      <c r="G48" s="19">
        <v>0</v>
      </c>
      <c r="H48" s="19">
        <v>0</v>
      </c>
      <c r="I48" s="19">
        <v>0</v>
      </c>
    </row>
    <row r="49" spans="2:9" s="4" customFormat="1" ht="10.5" customHeight="1">
      <c r="B49" s="5" t="s">
        <v>32</v>
      </c>
      <c r="C49" s="19">
        <v>6</v>
      </c>
      <c r="D49" s="19"/>
      <c r="E49" s="20">
        <v>5</v>
      </c>
      <c r="F49" s="19">
        <v>11</v>
      </c>
      <c r="G49" s="19">
        <v>0</v>
      </c>
      <c r="H49" s="19">
        <v>0</v>
      </c>
      <c r="I49" s="19">
        <v>0</v>
      </c>
    </row>
    <row r="50" spans="2:9" s="4" customFormat="1" ht="10.5" customHeight="1">
      <c r="B50" s="5" t="s">
        <v>33</v>
      </c>
      <c r="C50" s="19">
        <v>26</v>
      </c>
      <c r="D50" s="19"/>
      <c r="E50" s="20">
        <v>7</v>
      </c>
      <c r="F50" s="19">
        <v>12</v>
      </c>
      <c r="G50" s="19">
        <v>1</v>
      </c>
      <c r="H50" s="19">
        <v>1</v>
      </c>
      <c r="I50" s="19">
        <v>0</v>
      </c>
    </row>
    <row r="51" spans="2:9" s="4" customFormat="1" ht="10.5" customHeight="1">
      <c r="B51" s="5" t="s">
        <v>34</v>
      </c>
      <c r="C51" s="19">
        <v>1</v>
      </c>
      <c r="D51" s="19"/>
      <c r="E51" s="20">
        <v>0</v>
      </c>
      <c r="F51" s="19">
        <v>1</v>
      </c>
      <c r="G51" s="19">
        <v>1</v>
      </c>
      <c r="H51" s="19">
        <v>0</v>
      </c>
      <c r="I51" s="19">
        <v>0</v>
      </c>
    </row>
    <row r="52" spans="2:9" s="22" customFormat="1" ht="10.5" customHeight="1">
      <c r="B52" s="30" t="s">
        <v>35</v>
      </c>
      <c r="C52" s="23">
        <v>122</v>
      </c>
      <c r="D52" s="31"/>
      <c r="E52" s="25">
        <v>81</v>
      </c>
      <c r="F52" s="23">
        <v>75</v>
      </c>
      <c r="G52" s="23">
        <v>6</v>
      </c>
      <c r="H52" s="23">
        <v>15</v>
      </c>
      <c r="I52" s="23">
        <v>3</v>
      </c>
    </row>
    <row r="53" spans="2:9" s="4" customFormat="1" ht="10.5" customHeight="1">
      <c r="B53" s="5" t="s">
        <v>36</v>
      </c>
      <c r="C53" s="19">
        <v>2</v>
      </c>
      <c r="D53" s="19"/>
      <c r="E53" s="20">
        <v>2</v>
      </c>
      <c r="F53" s="19">
        <v>5</v>
      </c>
      <c r="G53" s="19">
        <v>0</v>
      </c>
      <c r="H53" s="19">
        <v>5</v>
      </c>
      <c r="I53" s="19">
        <v>0</v>
      </c>
    </row>
    <row r="54" spans="2:9" s="4" customFormat="1" ht="10.5" customHeight="1">
      <c r="B54" s="5" t="s">
        <v>37</v>
      </c>
      <c r="C54" s="19">
        <v>15</v>
      </c>
      <c r="D54" s="19"/>
      <c r="E54" s="20">
        <v>9</v>
      </c>
      <c r="F54" s="19">
        <v>8</v>
      </c>
      <c r="G54" s="19">
        <v>2</v>
      </c>
      <c r="H54" s="19">
        <v>3</v>
      </c>
      <c r="I54" s="19">
        <v>2</v>
      </c>
    </row>
    <row r="55" spans="2:9" s="4" customFormat="1" ht="10.5" customHeight="1">
      <c r="B55" s="5" t="s">
        <v>38</v>
      </c>
      <c r="C55" s="19">
        <v>53</v>
      </c>
      <c r="D55" s="19"/>
      <c r="E55" s="20">
        <v>45</v>
      </c>
      <c r="F55" s="19">
        <v>33</v>
      </c>
      <c r="G55" s="19">
        <v>1</v>
      </c>
      <c r="H55" s="19">
        <v>2</v>
      </c>
      <c r="I55" s="19">
        <v>0</v>
      </c>
    </row>
    <row r="56" spans="2:9" s="4" customFormat="1" ht="10.5" customHeight="1">
      <c r="B56" s="5" t="s">
        <v>39</v>
      </c>
      <c r="C56" s="19">
        <v>47</v>
      </c>
      <c r="D56" s="19"/>
      <c r="E56" s="20">
        <v>22</v>
      </c>
      <c r="F56" s="19">
        <v>25</v>
      </c>
      <c r="G56" s="19">
        <v>3</v>
      </c>
      <c r="H56" s="19">
        <v>4</v>
      </c>
      <c r="I56" s="19">
        <v>1</v>
      </c>
    </row>
    <row r="57" spans="2:9" s="4" customFormat="1" ht="10.5" customHeight="1">
      <c r="B57" s="5" t="s">
        <v>40</v>
      </c>
      <c r="C57" s="19">
        <v>3</v>
      </c>
      <c r="D57" s="19"/>
      <c r="E57" s="20">
        <v>1</v>
      </c>
      <c r="F57" s="19">
        <v>2</v>
      </c>
      <c r="G57" s="19">
        <v>0</v>
      </c>
      <c r="H57" s="19">
        <v>0</v>
      </c>
      <c r="I57" s="19">
        <v>0</v>
      </c>
    </row>
    <row r="58" spans="2:9" s="4" customFormat="1" ht="10.5" customHeight="1">
      <c r="B58" s="5" t="s">
        <v>41</v>
      </c>
      <c r="C58" s="19">
        <v>2</v>
      </c>
      <c r="D58" s="19"/>
      <c r="E58" s="20">
        <v>2</v>
      </c>
      <c r="F58" s="19">
        <v>2</v>
      </c>
      <c r="G58" s="19">
        <v>0</v>
      </c>
      <c r="H58" s="19">
        <v>1</v>
      </c>
      <c r="I58" s="19">
        <v>0</v>
      </c>
    </row>
    <row r="59" spans="2:9" s="22" customFormat="1" ht="10.5" customHeight="1">
      <c r="B59" s="30" t="s">
        <v>42</v>
      </c>
      <c r="C59" s="23">
        <v>12</v>
      </c>
      <c r="D59" s="31"/>
      <c r="E59" s="25">
        <v>7</v>
      </c>
      <c r="F59" s="23">
        <v>10</v>
      </c>
      <c r="G59" s="23">
        <v>0</v>
      </c>
      <c r="H59" s="23">
        <v>2</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2</v>
      </c>
      <c r="D61" s="19"/>
      <c r="E61" s="20">
        <v>0</v>
      </c>
      <c r="F61" s="19">
        <v>0</v>
      </c>
      <c r="G61" s="19">
        <v>0</v>
      </c>
      <c r="H61" s="19">
        <v>0</v>
      </c>
      <c r="I61" s="19">
        <v>0</v>
      </c>
    </row>
    <row r="62" spans="2:9" s="4" customFormat="1" ht="10.5" customHeight="1">
      <c r="B62" s="5" t="s">
        <v>45</v>
      </c>
      <c r="C62" s="19">
        <v>3</v>
      </c>
      <c r="D62" s="19"/>
      <c r="E62" s="20">
        <v>3</v>
      </c>
      <c r="F62" s="19">
        <v>3</v>
      </c>
      <c r="G62" s="19">
        <v>0</v>
      </c>
      <c r="H62" s="19">
        <v>0</v>
      </c>
      <c r="I62" s="19">
        <v>0</v>
      </c>
    </row>
    <row r="63" spans="2:9" s="4" customFormat="1" ht="10.5" customHeight="1">
      <c r="B63" s="5" t="s">
        <v>46</v>
      </c>
      <c r="C63" s="19">
        <v>5</v>
      </c>
      <c r="D63" s="19"/>
      <c r="E63" s="20">
        <v>2</v>
      </c>
      <c r="F63" s="19">
        <v>5</v>
      </c>
      <c r="G63" s="19">
        <v>0</v>
      </c>
      <c r="H63" s="19">
        <v>2</v>
      </c>
      <c r="I63" s="19">
        <v>0</v>
      </c>
    </row>
    <row r="64" spans="2:9" s="4" customFormat="1" ht="10.5" customHeight="1">
      <c r="B64" s="5" t="s">
        <v>47</v>
      </c>
      <c r="C64" s="19">
        <v>2</v>
      </c>
      <c r="D64" s="19"/>
      <c r="E64" s="20">
        <v>2</v>
      </c>
      <c r="F64" s="19">
        <v>2</v>
      </c>
      <c r="G64" s="19">
        <v>0</v>
      </c>
      <c r="H64" s="19">
        <v>0</v>
      </c>
      <c r="I64" s="19">
        <v>0</v>
      </c>
    </row>
    <row r="65" spans="2:9" s="22" customFormat="1" ht="10.5" customHeight="1">
      <c r="B65" s="30" t="s">
        <v>48</v>
      </c>
      <c r="C65" s="23">
        <v>14</v>
      </c>
      <c r="D65" s="31"/>
      <c r="E65" s="25">
        <v>8</v>
      </c>
      <c r="F65" s="23">
        <v>9</v>
      </c>
      <c r="G65" s="23">
        <v>0</v>
      </c>
      <c r="H65" s="23">
        <v>0</v>
      </c>
      <c r="I65" s="23">
        <v>0</v>
      </c>
    </row>
    <row r="66" spans="2:9" s="4" customFormat="1" ht="10.5" customHeight="1">
      <c r="B66" s="5" t="s">
        <v>49</v>
      </c>
      <c r="C66" s="19">
        <v>1</v>
      </c>
      <c r="D66" s="19"/>
      <c r="E66" s="20">
        <v>0</v>
      </c>
      <c r="F66" s="19">
        <v>0</v>
      </c>
      <c r="G66" s="19">
        <v>0</v>
      </c>
      <c r="H66" s="19">
        <v>0</v>
      </c>
      <c r="I66" s="19">
        <v>0</v>
      </c>
    </row>
    <row r="67" spans="2:9" s="4" customFormat="1" ht="10.5" customHeight="1">
      <c r="B67" s="5" t="s">
        <v>50</v>
      </c>
      <c r="C67" s="19">
        <v>1</v>
      </c>
      <c r="D67" s="19"/>
      <c r="E67" s="20">
        <v>1</v>
      </c>
      <c r="F67" s="19">
        <v>3</v>
      </c>
      <c r="G67" s="19">
        <v>0</v>
      </c>
      <c r="H67" s="19">
        <v>0</v>
      </c>
      <c r="I67" s="19">
        <v>0</v>
      </c>
    </row>
    <row r="68" spans="2:9" s="4" customFormat="1" ht="10.5" customHeight="1">
      <c r="B68" s="5" t="s">
        <v>51</v>
      </c>
      <c r="C68" s="19">
        <v>3</v>
      </c>
      <c r="D68" s="19"/>
      <c r="E68" s="20">
        <v>4</v>
      </c>
      <c r="F68" s="19">
        <v>3</v>
      </c>
      <c r="G68" s="19">
        <v>0</v>
      </c>
      <c r="H68" s="19">
        <v>0</v>
      </c>
      <c r="I68" s="19">
        <v>0</v>
      </c>
    </row>
    <row r="69" spans="2:9" s="4" customFormat="1" ht="10.5" customHeight="1">
      <c r="B69" s="5" t="s">
        <v>52</v>
      </c>
      <c r="C69" s="19">
        <v>9</v>
      </c>
      <c r="D69" s="19"/>
      <c r="E69" s="20">
        <v>3</v>
      </c>
      <c r="F69" s="19">
        <v>3</v>
      </c>
      <c r="G69" s="19">
        <v>0</v>
      </c>
      <c r="H69" s="19">
        <v>0</v>
      </c>
      <c r="I69" s="19">
        <v>0</v>
      </c>
    </row>
    <row r="70" spans="2:9" s="22" customFormat="1" ht="10.5" customHeight="1">
      <c r="B70" s="30" t="s">
        <v>53</v>
      </c>
      <c r="C70" s="23">
        <v>66</v>
      </c>
      <c r="D70" s="31"/>
      <c r="E70" s="25">
        <v>41</v>
      </c>
      <c r="F70" s="23">
        <v>39</v>
      </c>
      <c r="G70" s="23">
        <v>5</v>
      </c>
      <c r="H70" s="23">
        <v>6</v>
      </c>
      <c r="I70" s="23">
        <v>0</v>
      </c>
    </row>
    <row r="71" spans="2:9" s="4" customFormat="1" ht="10.5" customHeight="1">
      <c r="B71" s="5" t="s">
        <v>54</v>
      </c>
      <c r="C71" s="19">
        <v>43</v>
      </c>
      <c r="D71" s="19"/>
      <c r="E71" s="20">
        <v>27</v>
      </c>
      <c r="F71" s="19">
        <v>28</v>
      </c>
      <c r="G71" s="19">
        <v>4</v>
      </c>
      <c r="H71" s="19">
        <v>4</v>
      </c>
      <c r="I71" s="19">
        <v>0</v>
      </c>
    </row>
    <row r="72" spans="2:9" s="4" customFormat="1" ht="10.5" customHeight="1">
      <c r="B72" s="5" t="s">
        <v>55</v>
      </c>
      <c r="C72" s="19">
        <v>3</v>
      </c>
      <c r="D72" s="19"/>
      <c r="E72" s="20">
        <v>2</v>
      </c>
      <c r="F72" s="19">
        <v>1</v>
      </c>
      <c r="G72" s="19">
        <v>0</v>
      </c>
      <c r="H72" s="19">
        <v>0</v>
      </c>
      <c r="I72" s="19">
        <v>0</v>
      </c>
    </row>
    <row r="73" spans="2:9" s="4" customFormat="1" ht="10.5" customHeight="1">
      <c r="B73" s="5" t="s">
        <v>56</v>
      </c>
      <c r="C73" s="19">
        <v>0</v>
      </c>
      <c r="D73" s="19"/>
      <c r="E73" s="20">
        <v>0</v>
      </c>
      <c r="F73" s="19">
        <v>0</v>
      </c>
      <c r="G73" s="19">
        <v>0</v>
      </c>
      <c r="H73" s="19">
        <v>0</v>
      </c>
      <c r="I73" s="19">
        <v>0</v>
      </c>
    </row>
    <row r="74" spans="2:9" s="4" customFormat="1" ht="10.5" customHeight="1">
      <c r="B74" s="5" t="s">
        <v>57</v>
      </c>
      <c r="C74" s="19">
        <v>2</v>
      </c>
      <c r="D74" s="19"/>
      <c r="E74" s="20">
        <v>1</v>
      </c>
      <c r="F74" s="19">
        <v>0</v>
      </c>
      <c r="G74" s="19">
        <v>0</v>
      </c>
      <c r="H74" s="19">
        <v>0</v>
      </c>
      <c r="I74" s="19">
        <v>0</v>
      </c>
    </row>
    <row r="75" spans="2:9" s="4" customFormat="1" ht="10.5" customHeight="1">
      <c r="B75" s="5" t="s">
        <v>58</v>
      </c>
      <c r="C75" s="19">
        <v>1</v>
      </c>
      <c r="D75" s="19"/>
      <c r="E75" s="20">
        <v>1</v>
      </c>
      <c r="F75" s="19">
        <v>2</v>
      </c>
      <c r="G75" s="19">
        <v>1</v>
      </c>
      <c r="H75" s="19">
        <v>0</v>
      </c>
      <c r="I75" s="19">
        <v>0</v>
      </c>
    </row>
    <row r="76" spans="2:9" s="4" customFormat="1" ht="10.5" customHeight="1">
      <c r="B76" s="5" t="s">
        <v>59</v>
      </c>
      <c r="C76" s="19">
        <v>1</v>
      </c>
      <c r="D76" s="19"/>
      <c r="E76" s="20">
        <v>1</v>
      </c>
      <c r="F76" s="19">
        <v>1</v>
      </c>
      <c r="G76" s="19">
        <v>0</v>
      </c>
      <c r="H76" s="19">
        <v>0</v>
      </c>
      <c r="I76" s="19">
        <v>0</v>
      </c>
    </row>
    <row r="77" spans="2:9" s="4" customFormat="1" ht="10.5" customHeight="1">
      <c r="B77" s="5" t="s">
        <v>60</v>
      </c>
      <c r="C77" s="19">
        <v>6</v>
      </c>
      <c r="D77" s="19"/>
      <c r="E77" s="20">
        <v>4</v>
      </c>
      <c r="F77" s="19">
        <v>4</v>
      </c>
      <c r="G77" s="19">
        <v>0</v>
      </c>
      <c r="H77" s="19">
        <v>2</v>
      </c>
      <c r="I77" s="19">
        <v>0</v>
      </c>
    </row>
    <row r="78" spans="2:9" s="33" customFormat="1" ht="10.5" customHeight="1" thickBot="1">
      <c r="B78" s="34" t="s">
        <v>61</v>
      </c>
      <c r="C78" s="49">
        <v>10</v>
      </c>
      <c r="D78" s="49"/>
      <c r="E78" s="50">
        <v>5</v>
      </c>
      <c r="F78" s="49">
        <v>3</v>
      </c>
      <c r="G78" s="49">
        <v>0</v>
      </c>
      <c r="H78" s="49">
        <v>0</v>
      </c>
      <c r="I78" s="49">
        <v>0</v>
      </c>
    </row>
    <row r="79" spans="2:9" s="4" customFormat="1" ht="9">
      <c r="B79" s="103"/>
      <c r="C79" s="103"/>
      <c r="D79" s="103"/>
      <c r="E79" s="103"/>
      <c r="F79" s="103"/>
      <c r="G79" s="103"/>
      <c r="H79" s="103"/>
      <c r="I79" s="103"/>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5" width="13.8515625" style="2" customWidth="1"/>
    <col min="6" max="6" width="14.28125" style="2" customWidth="1"/>
    <col min="7" max="7" width="14.00390625" style="2" customWidth="1"/>
    <col min="8" max="8" width="14.28125" style="2" customWidth="1"/>
    <col min="9" max="9" width="14.00390625" style="2" customWidth="1"/>
    <col min="10" max="11" width="9.28125" style="2" customWidth="1"/>
    <col min="12" max="12" width="8.8515625" style="2" customWidth="1"/>
    <col min="13" max="16384" width="9.28125" style="2" customWidth="1"/>
  </cols>
  <sheetData>
    <row r="1" ht="9">
      <c r="B1" s="3" t="s">
        <v>81</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64</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'A-b-(5)'!B9</f>
        <v>1997  平成9年</v>
      </c>
      <c r="C9" s="51" t="s">
        <v>88</v>
      </c>
      <c r="D9" s="76" t="s">
        <v>88</v>
      </c>
      <c r="E9" s="52" t="s">
        <v>88</v>
      </c>
      <c r="F9" s="53" t="s">
        <v>88</v>
      </c>
      <c r="G9" s="53" t="s">
        <v>88</v>
      </c>
      <c r="H9" s="53" t="s">
        <v>88</v>
      </c>
      <c r="I9" s="51" t="s">
        <v>88</v>
      </c>
    </row>
    <row r="10" spans="2:9" s="4" customFormat="1" ht="9">
      <c r="B10" s="62" t="str">
        <f>'A-b-(5)'!B10</f>
        <v>1998     10</v>
      </c>
      <c r="C10" s="51" t="s">
        <v>88</v>
      </c>
      <c r="D10" s="76" t="s">
        <v>88</v>
      </c>
      <c r="E10" s="52" t="s">
        <v>88</v>
      </c>
      <c r="F10" s="53" t="s">
        <v>88</v>
      </c>
      <c r="G10" s="53" t="s">
        <v>88</v>
      </c>
      <c r="H10" s="53" t="s">
        <v>88</v>
      </c>
      <c r="I10" s="51" t="s">
        <v>88</v>
      </c>
    </row>
    <row r="11" spans="2:9" s="4" customFormat="1" ht="9">
      <c r="B11" s="62" t="str">
        <f>'A-b-(5)'!B11</f>
        <v>1999     11</v>
      </c>
      <c r="C11" s="51" t="s">
        <v>88</v>
      </c>
      <c r="D11" s="76" t="s">
        <v>88</v>
      </c>
      <c r="E11" s="52" t="s">
        <v>88</v>
      </c>
      <c r="F11" s="53" t="s">
        <v>88</v>
      </c>
      <c r="G11" s="53" t="s">
        <v>88</v>
      </c>
      <c r="H11" s="53" t="s">
        <v>88</v>
      </c>
      <c r="I11" s="51" t="s">
        <v>88</v>
      </c>
    </row>
    <row r="12" spans="2:9" s="4" customFormat="1" ht="9">
      <c r="B12" s="62" t="str">
        <f>'A-b-(5)'!B12</f>
        <v>2000     12</v>
      </c>
      <c r="C12" s="70" t="s">
        <v>88</v>
      </c>
      <c r="D12" s="75" t="s">
        <v>88</v>
      </c>
      <c r="E12" s="71" t="s">
        <v>88</v>
      </c>
      <c r="F12" s="72" t="s">
        <v>88</v>
      </c>
      <c r="G12" s="72" t="s">
        <v>88</v>
      </c>
      <c r="H12" s="72" t="s">
        <v>88</v>
      </c>
      <c r="I12" s="70" t="s">
        <v>88</v>
      </c>
    </row>
    <row r="13" spans="2:9" s="4" customFormat="1" ht="9">
      <c r="B13" s="62" t="str">
        <f>'A-b-(5)'!B13</f>
        <v>2001     13</v>
      </c>
      <c r="C13" s="70" t="s">
        <v>88</v>
      </c>
      <c r="D13" s="75" t="s">
        <v>88</v>
      </c>
      <c r="E13" s="71" t="s">
        <v>88</v>
      </c>
      <c r="F13" s="72" t="s">
        <v>88</v>
      </c>
      <c r="G13" s="72" t="s">
        <v>88</v>
      </c>
      <c r="H13" s="72" t="s">
        <v>88</v>
      </c>
      <c r="I13" s="70" t="s">
        <v>88</v>
      </c>
    </row>
    <row r="14" spans="2:9" s="4" customFormat="1" ht="9">
      <c r="B14" s="62" t="str">
        <f>'A-b-(5)'!B14</f>
        <v>2002     14</v>
      </c>
      <c r="C14" s="70" t="s">
        <v>88</v>
      </c>
      <c r="D14" s="75" t="s">
        <v>88</v>
      </c>
      <c r="E14" s="71" t="s">
        <v>88</v>
      </c>
      <c r="F14" s="72" t="s">
        <v>88</v>
      </c>
      <c r="G14" s="72" t="s">
        <v>88</v>
      </c>
      <c r="H14" s="72" t="s">
        <v>88</v>
      </c>
      <c r="I14" s="70" t="s">
        <v>88</v>
      </c>
    </row>
    <row r="15" spans="2:9" s="4" customFormat="1" ht="9">
      <c r="B15" s="62" t="str">
        <f>'A-b-(5)'!B15</f>
        <v>2003     15</v>
      </c>
      <c r="C15" s="70" t="s">
        <v>88</v>
      </c>
      <c r="D15" s="75" t="s">
        <v>88</v>
      </c>
      <c r="E15" s="71" t="s">
        <v>88</v>
      </c>
      <c r="F15" s="72" t="s">
        <v>88</v>
      </c>
      <c r="G15" s="72" t="s">
        <v>88</v>
      </c>
      <c r="H15" s="72" t="s">
        <v>88</v>
      </c>
      <c r="I15" s="70" t="s">
        <v>88</v>
      </c>
    </row>
    <row r="16" spans="2:9" s="22" customFormat="1" ht="9">
      <c r="B16" s="62" t="str">
        <f>'A-b-(5)'!B16</f>
        <v>2004     16</v>
      </c>
      <c r="C16" s="70">
        <v>204</v>
      </c>
      <c r="D16" s="75">
        <v>218.13725490196077</v>
      </c>
      <c r="E16" s="71">
        <v>445</v>
      </c>
      <c r="F16" s="71">
        <v>187</v>
      </c>
      <c r="G16" s="71">
        <v>7</v>
      </c>
      <c r="H16" s="71">
        <v>18</v>
      </c>
      <c r="I16" s="54">
        <v>0</v>
      </c>
    </row>
    <row r="17" spans="2:9" s="22" customFormat="1" ht="9">
      <c r="B17" s="62" t="str">
        <f>'A-b-(5)'!B17</f>
        <v>2005     17</v>
      </c>
      <c r="C17" s="35">
        <v>148</v>
      </c>
      <c r="D17" s="36">
        <v>131.75675675675674</v>
      </c>
      <c r="E17" s="37">
        <v>195</v>
      </c>
      <c r="F17" s="37">
        <v>178</v>
      </c>
      <c r="G17" s="37">
        <v>16</v>
      </c>
      <c r="H17" s="37">
        <v>19</v>
      </c>
      <c r="I17" s="38">
        <v>4</v>
      </c>
    </row>
    <row r="18" spans="2:9" s="22" customFormat="1" ht="9">
      <c r="B18" s="63" t="str">
        <f>'A-b-(5)'!B18</f>
        <v>2006     18年</v>
      </c>
      <c r="C18" s="23">
        <f>SUM(C20,C26,C33,C34,C45,C52,C59,C65,C70)</f>
        <v>120</v>
      </c>
      <c r="D18" s="24">
        <f>E18/C18*100</f>
        <v>95</v>
      </c>
      <c r="E18" s="25">
        <f>SUM(E20,E26,E33,E34,E45,E52,E59,E65,E70)</f>
        <v>114</v>
      </c>
      <c r="F18" s="25">
        <f>SUM(F20,F26,F33,F34,F45,F52,F59,F65,F70)</f>
        <v>117</v>
      </c>
      <c r="G18" s="25">
        <f>SUM(G20,G26,G33,G34,G45,G52,G59,G65,G70)</f>
        <v>12</v>
      </c>
      <c r="H18" s="25">
        <f>SUM(H20,H26,H33,H34,H45,H52,H59,H65,H70)</f>
        <v>6</v>
      </c>
      <c r="I18" s="23">
        <f>SUM(I20,I26,I33,I34,I45,I52,I59,I65,I70)</f>
        <v>2</v>
      </c>
    </row>
    <row r="19" spans="2:9" s="4" customFormat="1" ht="9">
      <c r="B19" s="2"/>
      <c r="C19" s="17"/>
      <c r="D19" s="17"/>
      <c r="E19" s="64"/>
      <c r="F19" s="59"/>
      <c r="G19" s="59"/>
      <c r="H19" s="59"/>
      <c r="I19" s="61"/>
    </row>
    <row r="20" spans="2:9" s="22" customFormat="1" ht="10.5" customHeight="1">
      <c r="B20" s="27" t="s">
        <v>3</v>
      </c>
      <c r="C20" s="28">
        <v>14</v>
      </c>
      <c r="D20" s="31"/>
      <c r="E20" s="42">
        <v>5</v>
      </c>
      <c r="F20" s="43">
        <v>7</v>
      </c>
      <c r="G20" s="43">
        <v>1</v>
      </c>
      <c r="H20" s="43">
        <v>0</v>
      </c>
      <c r="I20" s="44">
        <v>0</v>
      </c>
    </row>
    <row r="21" spans="2:9" s="4" customFormat="1" ht="10.5" customHeight="1">
      <c r="B21" s="5" t="s">
        <v>4</v>
      </c>
      <c r="C21" s="19">
        <v>10</v>
      </c>
      <c r="D21" s="19"/>
      <c r="E21" s="45">
        <v>3</v>
      </c>
      <c r="F21" s="46">
        <v>3</v>
      </c>
      <c r="G21" s="46">
        <v>0</v>
      </c>
      <c r="H21" s="47">
        <v>0</v>
      </c>
      <c r="I21" s="46">
        <v>0</v>
      </c>
    </row>
    <row r="22" spans="2:9" s="4" customFormat="1" ht="10.5" customHeight="1">
      <c r="B22" s="5" t="s">
        <v>5</v>
      </c>
      <c r="C22" s="19">
        <v>2</v>
      </c>
      <c r="D22" s="19"/>
      <c r="E22" s="45">
        <v>1</v>
      </c>
      <c r="F22" s="46">
        <v>2</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1</v>
      </c>
      <c r="D24" s="19"/>
      <c r="E24" s="45">
        <v>0</v>
      </c>
      <c r="F24" s="46">
        <v>1</v>
      </c>
      <c r="G24" s="46">
        <v>0</v>
      </c>
      <c r="H24" s="46">
        <v>0</v>
      </c>
      <c r="I24" s="46">
        <v>0</v>
      </c>
    </row>
    <row r="25" spans="2:9" s="4" customFormat="1" ht="10.5" customHeight="1">
      <c r="B25" s="5" t="s">
        <v>8</v>
      </c>
      <c r="C25" s="19">
        <v>1</v>
      </c>
      <c r="D25" s="19"/>
      <c r="E25" s="45">
        <v>1</v>
      </c>
      <c r="F25" s="46">
        <v>1</v>
      </c>
      <c r="G25" s="46">
        <v>1</v>
      </c>
      <c r="H25" s="46">
        <v>0</v>
      </c>
      <c r="I25" s="46">
        <v>0</v>
      </c>
    </row>
    <row r="26" spans="2:9" s="22" customFormat="1" ht="10.5" customHeight="1">
      <c r="B26" s="30" t="s">
        <v>9</v>
      </c>
      <c r="C26" s="23">
        <v>6</v>
      </c>
      <c r="D26" s="31"/>
      <c r="E26" s="48">
        <v>9</v>
      </c>
      <c r="F26" s="44">
        <v>4</v>
      </c>
      <c r="G26" s="44">
        <v>0</v>
      </c>
      <c r="H26" s="44">
        <v>0</v>
      </c>
      <c r="I26" s="44">
        <v>0</v>
      </c>
    </row>
    <row r="27" spans="2:9" s="4" customFormat="1" ht="10.5" customHeight="1">
      <c r="B27" s="5" t="s">
        <v>10</v>
      </c>
      <c r="C27" s="19">
        <v>0</v>
      </c>
      <c r="D27" s="19"/>
      <c r="E27" s="45">
        <v>0</v>
      </c>
      <c r="F27" s="46">
        <v>0</v>
      </c>
      <c r="G27" s="46">
        <v>0</v>
      </c>
      <c r="H27" s="46">
        <v>0</v>
      </c>
      <c r="I27" s="46">
        <v>0</v>
      </c>
    </row>
    <row r="28" spans="2:9" s="4" customFormat="1" ht="10.5" customHeight="1">
      <c r="B28" s="5" t="s">
        <v>11</v>
      </c>
      <c r="C28" s="19">
        <v>1</v>
      </c>
      <c r="D28" s="19"/>
      <c r="E28" s="20">
        <v>1</v>
      </c>
      <c r="F28" s="19">
        <v>1</v>
      </c>
      <c r="G28" s="19">
        <v>0</v>
      </c>
      <c r="H28" s="19">
        <v>0</v>
      </c>
      <c r="I28" s="19">
        <v>0</v>
      </c>
    </row>
    <row r="29" spans="2:9" s="4" customFormat="1" ht="10.5" customHeight="1">
      <c r="B29" s="5" t="s">
        <v>12</v>
      </c>
      <c r="C29" s="19">
        <v>3</v>
      </c>
      <c r="D29" s="19"/>
      <c r="E29" s="20">
        <v>3</v>
      </c>
      <c r="F29" s="19">
        <v>1</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0</v>
      </c>
      <c r="D31" s="19"/>
      <c r="E31" s="20">
        <v>0</v>
      </c>
      <c r="F31" s="19">
        <v>0</v>
      </c>
      <c r="G31" s="19">
        <v>0</v>
      </c>
      <c r="H31" s="19">
        <v>0</v>
      </c>
      <c r="I31" s="19">
        <v>0</v>
      </c>
    </row>
    <row r="32" spans="2:9" s="4" customFormat="1" ht="10.5" customHeight="1">
      <c r="B32" s="5" t="s">
        <v>15</v>
      </c>
      <c r="C32" s="19">
        <v>2</v>
      </c>
      <c r="D32" s="19"/>
      <c r="E32" s="20">
        <v>5</v>
      </c>
      <c r="F32" s="19">
        <v>2</v>
      </c>
      <c r="G32" s="19">
        <v>0</v>
      </c>
      <c r="H32" s="19">
        <v>0</v>
      </c>
      <c r="I32" s="19">
        <v>0</v>
      </c>
    </row>
    <row r="33" spans="2:9" s="22" customFormat="1" ht="10.5" customHeight="1">
      <c r="B33" s="30" t="s">
        <v>16</v>
      </c>
      <c r="C33" s="31">
        <v>15</v>
      </c>
      <c r="D33" s="31"/>
      <c r="E33" s="32">
        <v>21</v>
      </c>
      <c r="F33" s="31">
        <v>21</v>
      </c>
      <c r="G33" s="31">
        <v>2</v>
      </c>
      <c r="H33" s="31">
        <v>0</v>
      </c>
      <c r="I33" s="31">
        <v>0</v>
      </c>
    </row>
    <row r="34" spans="2:9" s="22" customFormat="1" ht="10.5" customHeight="1">
      <c r="B34" s="30" t="s">
        <v>17</v>
      </c>
      <c r="C34" s="23">
        <v>30</v>
      </c>
      <c r="D34" s="31"/>
      <c r="E34" s="25">
        <v>32</v>
      </c>
      <c r="F34" s="23">
        <v>38</v>
      </c>
      <c r="G34" s="23">
        <v>6</v>
      </c>
      <c r="H34" s="23">
        <v>5</v>
      </c>
      <c r="I34" s="23">
        <v>2</v>
      </c>
    </row>
    <row r="35" spans="2:9" s="4" customFormat="1" ht="10.5" customHeight="1">
      <c r="B35" s="5" t="s">
        <v>18</v>
      </c>
      <c r="C35" s="19">
        <v>5</v>
      </c>
      <c r="D35" s="19"/>
      <c r="E35" s="20">
        <v>4</v>
      </c>
      <c r="F35" s="19">
        <v>8</v>
      </c>
      <c r="G35" s="19">
        <v>3</v>
      </c>
      <c r="H35" s="19">
        <v>3</v>
      </c>
      <c r="I35" s="19">
        <v>2</v>
      </c>
    </row>
    <row r="36" spans="2:9" s="4" customFormat="1" ht="10.5" customHeight="1">
      <c r="B36" s="5" t="s">
        <v>19</v>
      </c>
      <c r="C36" s="19">
        <v>1</v>
      </c>
      <c r="D36" s="19"/>
      <c r="E36" s="20">
        <v>2</v>
      </c>
      <c r="F36" s="19">
        <v>9</v>
      </c>
      <c r="G36" s="19">
        <v>0</v>
      </c>
      <c r="H36" s="19">
        <v>0</v>
      </c>
      <c r="I36" s="19">
        <v>0</v>
      </c>
    </row>
    <row r="37" spans="2:9" s="4" customFormat="1" ht="10.5" customHeight="1">
      <c r="B37" s="5" t="s">
        <v>20</v>
      </c>
      <c r="C37" s="19">
        <v>2</v>
      </c>
      <c r="D37" s="19"/>
      <c r="E37" s="20">
        <v>2</v>
      </c>
      <c r="F37" s="19">
        <v>1</v>
      </c>
      <c r="G37" s="19">
        <v>0</v>
      </c>
      <c r="H37" s="19">
        <v>0</v>
      </c>
      <c r="I37" s="19">
        <v>0</v>
      </c>
    </row>
    <row r="38" spans="2:9" s="4" customFormat="1" ht="10.5" customHeight="1">
      <c r="B38" s="5" t="s">
        <v>21</v>
      </c>
      <c r="C38" s="19">
        <v>7</v>
      </c>
      <c r="D38" s="19"/>
      <c r="E38" s="20">
        <v>4</v>
      </c>
      <c r="F38" s="19">
        <v>5</v>
      </c>
      <c r="G38" s="19">
        <v>1</v>
      </c>
      <c r="H38" s="19">
        <v>1</v>
      </c>
      <c r="I38" s="19">
        <v>0</v>
      </c>
    </row>
    <row r="39" spans="2:9" s="4" customFormat="1" ht="10.5" customHeight="1">
      <c r="B39" s="5" t="s">
        <v>22</v>
      </c>
      <c r="C39" s="19">
        <v>3</v>
      </c>
      <c r="D39" s="19"/>
      <c r="E39" s="20">
        <v>9</v>
      </c>
      <c r="F39" s="19">
        <v>4</v>
      </c>
      <c r="G39" s="19">
        <v>0</v>
      </c>
      <c r="H39" s="19">
        <v>1</v>
      </c>
      <c r="I39" s="19">
        <v>0</v>
      </c>
    </row>
    <row r="40" spans="2:9" s="4" customFormat="1" ht="10.5" customHeight="1">
      <c r="B40" s="5" t="s">
        <v>23</v>
      </c>
      <c r="C40" s="19">
        <v>6</v>
      </c>
      <c r="D40" s="19"/>
      <c r="E40" s="20">
        <v>6</v>
      </c>
      <c r="F40" s="19">
        <v>7</v>
      </c>
      <c r="G40" s="19">
        <v>1</v>
      </c>
      <c r="H40" s="19">
        <v>0</v>
      </c>
      <c r="I40" s="19">
        <v>0</v>
      </c>
    </row>
    <row r="41" spans="2:9" s="4" customFormat="1" ht="10.5" customHeight="1">
      <c r="B41" s="5" t="s">
        <v>24</v>
      </c>
      <c r="C41" s="19">
        <v>1</v>
      </c>
      <c r="D41" s="19"/>
      <c r="E41" s="20">
        <v>1</v>
      </c>
      <c r="F41" s="19">
        <v>0</v>
      </c>
      <c r="G41" s="19">
        <v>0</v>
      </c>
      <c r="H41" s="19">
        <v>0</v>
      </c>
      <c r="I41" s="19">
        <v>0</v>
      </c>
    </row>
    <row r="42" spans="2:9" s="4" customFormat="1" ht="10.5" customHeight="1">
      <c r="B42" s="5" t="s">
        <v>25</v>
      </c>
      <c r="C42" s="21">
        <v>1</v>
      </c>
      <c r="D42" s="19"/>
      <c r="E42" s="20">
        <v>0</v>
      </c>
      <c r="F42" s="19">
        <v>0</v>
      </c>
      <c r="G42" s="19">
        <v>0</v>
      </c>
      <c r="H42" s="19">
        <v>0</v>
      </c>
      <c r="I42" s="19">
        <v>0</v>
      </c>
    </row>
    <row r="43" spans="2:9" s="4" customFormat="1" ht="10.5" customHeight="1">
      <c r="B43" s="5" t="s">
        <v>26</v>
      </c>
      <c r="C43" s="19">
        <v>2</v>
      </c>
      <c r="D43" s="19"/>
      <c r="E43" s="20">
        <v>2</v>
      </c>
      <c r="F43" s="19">
        <v>1</v>
      </c>
      <c r="G43" s="19">
        <v>0</v>
      </c>
      <c r="H43" s="19">
        <v>0</v>
      </c>
      <c r="I43" s="19">
        <v>0</v>
      </c>
    </row>
    <row r="44" spans="2:9" s="4" customFormat="1" ht="10.5" customHeight="1">
      <c r="B44" s="5" t="s">
        <v>27</v>
      </c>
      <c r="C44" s="19">
        <v>2</v>
      </c>
      <c r="D44" s="19"/>
      <c r="E44" s="20">
        <v>2</v>
      </c>
      <c r="F44" s="19">
        <v>3</v>
      </c>
      <c r="G44" s="19">
        <v>1</v>
      </c>
      <c r="H44" s="19">
        <v>0</v>
      </c>
      <c r="I44" s="19">
        <v>0</v>
      </c>
    </row>
    <row r="45" spans="2:9" s="22" customFormat="1" ht="10.5" customHeight="1">
      <c r="B45" s="30" t="s">
        <v>28</v>
      </c>
      <c r="C45" s="23">
        <v>13</v>
      </c>
      <c r="D45" s="31"/>
      <c r="E45" s="26">
        <v>9</v>
      </c>
      <c r="F45" s="23">
        <v>7</v>
      </c>
      <c r="G45" s="23">
        <v>0</v>
      </c>
      <c r="H45" s="23">
        <v>0</v>
      </c>
      <c r="I45" s="23">
        <v>0</v>
      </c>
    </row>
    <row r="46" spans="2:9" s="4" customFormat="1" ht="10.5" customHeight="1">
      <c r="B46" s="5" t="s">
        <v>29</v>
      </c>
      <c r="C46" s="19">
        <v>0</v>
      </c>
      <c r="D46" s="19"/>
      <c r="E46" s="20">
        <v>0</v>
      </c>
      <c r="F46" s="19">
        <v>0</v>
      </c>
      <c r="G46" s="19">
        <v>0</v>
      </c>
      <c r="H46" s="19">
        <v>0</v>
      </c>
      <c r="I46" s="19">
        <v>0</v>
      </c>
    </row>
    <row r="47" spans="2:9" s="4" customFormat="1" ht="10.5" customHeight="1">
      <c r="B47" s="5" t="s">
        <v>30</v>
      </c>
      <c r="C47" s="19">
        <v>1</v>
      </c>
      <c r="D47" s="19"/>
      <c r="E47" s="20">
        <v>1</v>
      </c>
      <c r="F47" s="19">
        <v>1</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1</v>
      </c>
      <c r="D49" s="19"/>
      <c r="E49" s="20">
        <v>0</v>
      </c>
      <c r="F49" s="19">
        <v>0</v>
      </c>
      <c r="G49" s="19">
        <v>0</v>
      </c>
      <c r="H49" s="19">
        <v>0</v>
      </c>
      <c r="I49" s="19">
        <v>0</v>
      </c>
    </row>
    <row r="50" spans="2:9" s="4" customFormat="1" ht="10.5" customHeight="1">
      <c r="B50" s="5" t="s">
        <v>33</v>
      </c>
      <c r="C50" s="19">
        <v>7</v>
      </c>
      <c r="D50" s="19"/>
      <c r="E50" s="20">
        <v>7</v>
      </c>
      <c r="F50" s="19">
        <v>5</v>
      </c>
      <c r="G50" s="19">
        <v>0</v>
      </c>
      <c r="H50" s="19">
        <v>0</v>
      </c>
      <c r="I50" s="19">
        <v>0</v>
      </c>
    </row>
    <row r="51" spans="2:9" s="4" customFormat="1" ht="10.5" customHeight="1">
      <c r="B51" s="5" t="s">
        <v>34</v>
      </c>
      <c r="C51" s="19">
        <v>4</v>
      </c>
      <c r="D51" s="19"/>
      <c r="E51" s="20">
        <v>1</v>
      </c>
      <c r="F51" s="19">
        <v>1</v>
      </c>
      <c r="G51" s="19">
        <v>0</v>
      </c>
      <c r="H51" s="19">
        <v>0</v>
      </c>
      <c r="I51" s="19">
        <v>0</v>
      </c>
    </row>
    <row r="52" spans="2:9" s="22" customFormat="1" ht="10.5" customHeight="1">
      <c r="B52" s="30" t="s">
        <v>35</v>
      </c>
      <c r="C52" s="23">
        <v>30</v>
      </c>
      <c r="D52" s="31"/>
      <c r="E52" s="25">
        <v>22</v>
      </c>
      <c r="F52" s="23">
        <v>21</v>
      </c>
      <c r="G52" s="23">
        <v>0</v>
      </c>
      <c r="H52" s="23">
        <v>0</v>
      </c>
      <c r="I52" s="23">
        <v>0</v>
      </c>
    </row>
    <row r="53" spans="2:9" s="4" customFormat="1" ht="10.5" customHeight="1">
      <c r="B53" s="5" t="s">
        <v>36</v>
      </c>
      <c r="C53" s="19">
        <v>0</v>
      </c>
      <c r="D53" s="19"/>
      <c r="E53" s="20">
        <v>0</v>
      </c>
      <c r="F53" s="19">
        <v>0</v>
      </c>
      <c r="G53" s="19">
        <v>0</v>
      </c>
      <c r="H53" s="19">
        <v>0</v>
      </c>
      <c r="I53" s="19">
        <v>0</v>
      </c>
    </row>
    <row r="54" spans="2:9" s="4" customFormat="1" ht="10.5" customHeight="1">
      <c r="B54" s="5" t="s">
        <v>37</v>
      </c>
      <c r="C54" s="19">
        <v>3</v>
      </c>
      <c r="D54" s="19"/>
      <c r="E54" s="20">
        <v>2</v>
      </c>
      <c r="F54" s="19">
        <v>1</v>
      </c>
      <c r="G54" s="19">
        <v>0</v>
      </c>
      <c r="H54" s="19">
        <v>0</v>
      </c>
      <c r="I54" s="19">
        <v>0</v>
      </c>
    </row>
    <row r="55" spans="2:9" s="4" customFormat="1" ht="10.5" customHeight="1">
      <c r="B55" s="5" t="s">
        <v>38</v>
      </c>
      <c r="C55" s="19">
        <v>23</v>
      </c>
      <c r="D55" s="19"/>
      <c r="E55" s="20">
        <v>13</v>
      </c>
      <c r="F55" s="19">
        <v>14</v>
      </c>
      <c r="G55" s="19">
        <v>0</v>
      </c>
      <c r="H55" s="19">
        <v>0</v>
      </c>
      <c r="I55" s="19">
        <v>0</v>
      </c>
    </row>
    <row r="56" spans="2:9" s="4" customFormat="1" ht="10.5" customHeight="1">
      <c r="B56" s="5" t="s">
        <v>39</v>
      </c>
      <c r="C56" s="19">
        <v>1</v>
      </c>
      <c r="D56" s="19"/>
      <c r="E56" s="20">
        <v>3</v>
      </c>
      <c r="F56" s="19">
        <v>1</v>
      </c>
      <c r="G56" s="19">
        <v>0</v>
      </c>
      <c r="H56" s="19">
        <v>0</v>
      </c>
      <c r="I56" s="19">
        <v>0</v>
      </c>
    </row>
    <row r="57" spans="2:9" s="4" customFormat="1" ht="10.5" customHeight="1">
      <c r="B57" s="5" t="s">
        <v>40</v>
      </c>
      <c r="C57" s="19">
        <v>1</v>
      </c>
      <c r="D57" s="19"/>
      <c r="E57" s="20">
        <v>3</v>
      </c>
      <c r="F57" s="19">
        <v>3</v>
      </c>
      <c r="G57" s="19">
        <v>0</v>
      </c>
      <c r="H57" s="19">
        <v>0</v>
      </c>
      <c r="I57" s="19">
        <v>0</v>
      </c>
    </row>
    <row r="58" spans="2:9" s="4" customFormat="1" ht="10.5" customHeight="1">
      <c r="B58" s="5" t="s">
        <v>41</v>
      </c>
      <c r="C58" s="19">
        <v>2</v>
      </c>
      <c r="D58" s="19"/>
      <c r="E58" s="20">
        <v>1</v>
      </c>
      <c r="F58" s="19">
        <v>2</v>
      </c>
      <c r="G58" s="19">
        <v>0</v>
      </c>
      <c r="H58" s="19">
        <v>0</v>
      </c>
      <c r="I58" s="19">
        <v>0</v>
      </c>
    </row>
    <row r="59" spans="2:9" s="22" customFormat="1" ht="10.5" customHeight="1">
      <c r="B59" s="30" t="s">
        <v>42</v>
      </c>
      <c r="C59" s="23">
        <v>1</v>
      </c>
      <c r="D59" s="31"/>
      <c r="E59" s="25">
        <v>3</v>
      </c>
      <c r="F59" s="23">
        <v>1</v>
      </c>
      <c r="G59" s="23">
        <v>0</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1</v>
      </c>
      <c r="D61" s="19"/>
      <c r="E61" s="20">
        <v>1</v>
      </c>
      <c r="F61" s="19">
        <v>1</v>
      </c>
      <c r="G61" s="19">
        <v>0</v>
      </c>
      <c r="H61" s="19">
        <v>0</v>
      </c>
      <c r="I61" s="19">
        <v>0</v>
      </c>
    </row>
    <row r="62" spans="2:9" s="4" customFormat="1" ht="10.5" customHeight="1">
      <c r="B62" s="5" t="s">
        <v>45</v>
      </c>
      <c r="C62" s="19">
        <v>0</v>
      </c>
      <c r="D62" s="19"/>
      <c r="E62" s="20">
        <v>0</v>
      </c>
      <c r="F62" s="19">
        <v>0</v>
      </c>
      <c r="G62" s="19">
        <v>0</v>
      </c>
      <c r="H62" s="19">
        <v>0</v>
      </c>
      <c r="I62" s="19">
        <v>0</v>
      </c>
    </row>
    <row r="63" spans="2:9" s="4" customFormat="1" ht="10.5" customHeight="1">
      <c r="B63" s="5" t="s">
        <v>46</v>
      </c>
      <c r="C63" s="19">
        <v>0</v>
      </c>
      <c r="D63" s="19"/>
      <c r="E63" s="20">
        <v>0</v>
      </c>
      <c r="F63" s="19">
        <v>0</v>
      </c>
      <c r="G63" s="19">
        <v>0</v>
      </c>
      <c r="H63" s="19">
        <v>0</v>
      </c>
      <c r="I63" s="19">
        <v>0</v>
      </c>
    </row>
    <row r="64" spans="2:9" s="4" customFormat="1" ht="10.5" customHeight="1">
      <c r="B64" s="5" t="s">
        <v>47</v>
      </c>
      <c r="C64" s="19">
        <v>0</v>
      </c>
      <c r="D64" s="19"/>
      <c r="E64" s="20">
        <v>2</v>
      </c>
      <c r="F64" s="19">
        <v>0</v>
      </c>
      <c r="G64" s="19">
        <v>0</v>
      </c>
      <c r="H64" s="19">
        <v>0</v>
      </c>
      <c r="I64" s="19">
        <v>0</v>
      </c>
    </row>
    <row r="65" spans="2:9" s="22" customFormat="1" ht="10.5" customHeight="1">
      <c r="B65" s="30" t="s">
        <v>48</v>
      </c>
      <c r="C65" s="23">
        <v>3</v>
      </c>
      <c r="D65" s="31"/>
      <c r="E65" s="25">
        <v>3</v>
      </c>
      <c r="F65" s="23">
        <v>8</v>
      </c>
      <c r="G65" s="23">
        <v>2</v>
      </c>
      <c r="H65" s="23">
        <v>0</v>
      </c>
      <c r="I65" s="23">
        <v>0</v>
      </c>
    </row>
    <row r="66" spans="2:9" s="4" customFormat="1" ht="10.5" customHeight="1">
      <c r="B66" s="5" t="s">
        <v>49</v>
      </c>
      <c r="C66" s="19">
        <v>0</v>
      </c>
      <c r="D66" s="19"/>
      <c r="E66" s="20">
        <v>0</v>
      </c>
      <c r="F66" s="19">
        <v>0</v>
      </c>
      <c r="G66" s="19">
        <v>0</v>
      </c>
      <c r="H66" s="19">
        <v>0</v>
      </c>
      <c r="I66" s="19">
        <v>0</v>
      </c>
    </row>
    <row r="67" spans="2:9" s="4" customFormat="1" ht="10.5" customHeight="1">
      <c r="B67" s="5" t="s">
        <v>50</v>
      </c>
      <c r="C67" s="19">
        <v>0</v>
      </c>
      <c r="D67" s="19"/>
      <c r="E67" s="20">
        <v>0</v>
      </c>
      <c r="F67" s="19">
        <v>1</v>
      </c>
      <c r="G67" s="19">
        <v>0</v>
      </c>
      <c r="H67" s="19">
        <v>0</v>
      </c>
      <c r="I67" s="19">
        <v>0</v>
      </c>
    </row>
    <row r="68" spans="2:9" s="4" customFormat="1" ht="10.5" customHeight="1">
      <c r="B68" s="5" t="s">
        <v>51</v>
      </c>
      <c r="C68" s="19">
        <v>2</v>
      </c>
      <c r="D68" s="19"/>
      <c r="E68" s="20">
        <v>2</v>
      </c>
      <c r="F68" s="19">
        <v>4</v>
      </c>
      <c r="G68" s="19">
        <v>2</v>
      </c>
      <c r="H68" s="19">
        <v>0</v>
      </c>
      <c r="I68" s="19">
        <v>0</v>
      </c>
    </row>
    <row r="69" spans="2:9" s="4" customFormat="1" ht="10.5" customHeight="1">
      <c r="B69" s="5" t="s">
        <v>52</v>
      </c>
      <c r="C69" s="19">
        <v>1</v>
      </c>
      <c r="D69" s="19"/>
      <c r="E69" s="20">
        <v>1</v>
      </c>
      <c r="F69" s="19">
        <v>3</v>
      </c>
      <c r="G69" s="19">
        <v>0</v>
      </c>
      <c r="H69" s="19">
        <v>0</v>
      </c>
      <c r="I69" s="19">
        <v>0</v>
      </c>
    </row>
    <row r="70" spans="2:9" s="22" customFormat="1" ht="10.5" customHeight="1">
      <c r="B70" s="30" t="s">
        <v>53</v>
      </c>
      <c r="C70" s="23">
        <v>8</v>
      </c>
      <c r="D70" s="31"/>
      <c r="E70" s="25">
        <v>10</v>
      </c>
      <c r="F70" s="23">
        <v>10</v>
      </c>
      <c r="G70" s="23">
        <v>1</v>
      </c>
      <c r="H70" s="23">
        <v>1</v>
      </c>
      <c r="I70" s="23">
        <v>0</v>
      </c>
    </row>
    <row r="71" spans="2:9" s="4" customFormat="1" ht="10.5" customHeight="1">
      <c r="B71" s="5" t="s">
        <v>54</v>
      </c>
      <c r="C71" s="19">
        <v>4</v>
      </c>
      <c r="D71" s="19"/>
      <c r="E71" s="20">
        <v>5</v>
      </c>
      <c r="F71" s="19">
        <v>9</v>
      </c>
      <c r="G71" s="19">
        <v>1</v>
      </c>
      <c r="H71" s="19">
        <v>1</v>
      </c>
      <c r="I71" s="19">
        <v>0</v>
      </c>
    </row>
    <row r="72" spans="2:9" s="4" customFormat="1" ht="10.5" customHeight="1">
      <c r="B72" s="5" t="s">
        <v>55</v>
      </c>
      <c r="C72" s="19">
        <v>0</v>
      </c>
      <c r="D72" s="19"/>
      <c r="E72" s="20">
        <v>0</v>
      </c>
      <c r="F72" s="19">
        <v>0</v>
      </c>
      <c r="G72" s="19">
        <v>0</v>
      </c>
      <c r="H72" s="19">
        <v>0</v>
      </c>
      <c r="I72" s="19">
        <v>0</v>
      </c>
    </row>
    <row r="73" spans="2:9" s="4" customFormat="1" ht="10.5" customHeight="1">
      <c r="B73" s="5" t="s">
        <v>56</v>
      </c>
      <c r="C73" s="19">
        <v>0</v>
      </c>
      <c r="D73" s="19"/>
      <c r="E73" s="20">
        <v>0</v>
      </c>
      <c r="F73" s="19">
        <v>0</v>
      </c>
      <c r="G73" s="19">
        <v>0</v>
      </c>
      <c r="H73" s="19">
        <v>0</v>
      </c>
      <c r="I73" s="19">
        <v>0</v>
      </c>
    </row>
    <row r="74" spans="2:9" s="4" customFormat="1" ht="10.5" customHeight="1">
      <c r="B74" s="5" t="s">
        <v>57</v>
      </c>
      <c r="C74" s="19">
        <v>2</v>
      </c>
      <c r="D74" s="19"/>
      <c r="E74" s="20">
        <v>2</v>
      </c>
      <c r="F74" s="19">
        <v>1</v>
      </c>
      <c r="G74" s="19">
        <v>0</v>
      </c>
      <c r="H74" s="19">
        <v>0</v>
      </c>
      <c r="I74" s="19">
        <v>0</v>
      </c>
    </row>
    <row r="75" spans="2:9" s="4" customFormat="1" ht="10.5" customHeight="1">
      <c r="B75" s="5" t="s">
        <v>58</v>
      </c>
      <c r="C75" s="19">
        <v>1</v>
      </c>
      <c r="D75" s="19"/>
      <c r="E75" s="20">
        <v>1</v>
      </c>
      <c r="F75" s="19">
        <v>0</v>
      </c>
      <c r="G75" s="19">
        <v>0</v>
      </c>
      <c r="H75" s="19">
        <v>0</v>
      </c>
      <c r="I75" s="19">
        <v>0</v>
      </c>
    </row>
    <row r="76" spans="2:9" s="4" customFormat="1" ht="10.5" customHeight="1">
      <c r="B76" s="5" t="s">
        <v>59</v>
      </c>
      <c r="C76" s="19">
        <v>0</v>
      </c>
      <c r="D76" s="19"/>
      <c r="E76" s="20">
        <v>1</v>
      </c>
      <c r="F76" s="19">
        <v>0</v>
      </c>
      <c r="G76" s="19">
        <v>0</v>
      </c>
      <c r="H76" s="19">
        <v>0</v>
      </c>
      <c r="I76" s="19">
        <v>0</v>
      </c>
    </row>
    <row r="77" spans="2:9" s="4" customFormat="1" ht="10.5" customHeight="1">
      <c r="B77" s="5" t="s">
        <v>60</v>
      </c>
      <c r="C77" s="19">
        <v>0</v>
      </c>
      <c r="D77" s="19"/>
      <c r="E77" s="20">
        <v>0</v>
      </c>
      <c r="F77" s="19">
        <v>0</v>
      </c>
      <c r="G77" s="19">
        <v>0</v>
      </c>
      <c r="H77" s="19">
        <v>0</v>
      </c>
      <c r="I77" s="19">
        <v>0</v>
      </c>
    </row>
    <row r="78" spans="2:9" s="33" customFormat="1" ht="10.5" customHeight="1" thickBot="1">
      <c r="B78" s="34" t="s">
        <v>61</v>
      </c>
      <c r="C78" s="49">
        <v>1</v>
      </c>
      <c r="D78" s="49"/>
      <c r="E78" s="50">
        <v>1</v>
      </c>
      <c r="F78" s="49">
        <v>0</v>
      </c>
      <c r="G78" s="49">
        <v>0</v>
      </c>
      <c r="H78" s="49">
        <v>0</v>
      </c>
      <c r="I78" s="49">
        <v>0</v>
      </c>
    </row>
    <row r="79" s="4" customFormat="1" ht="9">
      <c r="B79" s="4" t="s">
        <v>107</v>
      </c>
    </row>
    <row r="80" ht="9">
      <c r="B80" s="2" t="s">
        <v>108</v>
      </c>
    </row>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transitionEvaluation="1">
    <tabColor indexed="10"/>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82</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65</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'A-b-(6)'!B9</f>
        <v>1997  平成9年</v>
      </c>
      <c r="C9" s="14">
        <v>1807</v>
      </c>
      <c r="D9" s="15">
        <v>82.89983397897068</v>
      </c>
      <c r="E9" s="18">
        <v>1498</v>
      </c>
      <c r="F9" s="14">
        <v>2433</v>
      </c>
      <c r="G9" s="14">
        <v>124</v>
      </c>
      <c r="H9" s="14">
        <v>1583</v>
      </c>
      <c r="I9" s="14">
        <v>70</v>
      </c>
    </row>
    <row r="10" spans="2:9" s="4" customFormat="1" ht="9">
      <c r="B10" s="62" t="str">
        <f>'A-b-(6)'!B10</f>
        <v>1998     10</v>
      </c>
      <c r="C10" s="14">
        <v>2112</v>
      </c>
      <c r="D10" s="15">
        <v>81.29734848484848</v>
      </c>
      <c r="E10" s="18">
        <v>1717</v>
      </c>
      <c r="F10" s="14">
        <v>2525</v>
      </c>
      <c r="G10" s="14">
        <v>125</v>
      </c>
      <c r="H10" s="14">
        <v>1444</v>
      </c>
      <c r="I10" s="14">
        <v>71</v>
      </c>
    </row>
    <row r="11" spans="2:9" s="4" customFormat="1" ht="9">
      <c r="B11" s="62" t="str">
        <f>'A-b-(6)'!B11</f>
        <v>1999     11</v>
      </c>
      <c r="C11" s="14">
        <v>2588</v>
      </c>
      <c r="D11" s="15">
        <v>69.28129829984545</v>
      </c>
      <c r="E11" s="18">
        <v>1793</v>
      </c>
      <c r="F11" s="14">
        <v>2769</v>
      </c>
      <c r="G11" s="14">
        <v>140</v>
      </c>
      <c r="H11" s="14">
        <v>1522</v>
      </c>
      <c r="I11" s="14">
        <v>91</v>
      </c>
    </row>
    <row r="12" spans="2:9" s="4" customFormat="1" ht="9">
      <c r="B12" s="62" t="str">
        <f>'A-b-(6)'!B12</f>
        <v>2000     12</v>
      </c>
      <c r="C12" s="35">
        <v>3387</v>
      </c>
      <c r="D12" s="36">
        <v>56.59875996457041</v>
      </c>
      <c r="E12" s="39">
        <v>1917</v>
      </c>
      <c r="F12" s="35">
        <v>2815</v>
      </c>
      <c r="G12" s="35">
        <v>179</v>
      </c>
      <c r="H12" s="35">
        <v>1514</v>
      </c>
      <c r="I12" s="35">
        <v>109</v>
      </c>
    </row>
    <row r="13" spans="2:9" s="4" customFormat="1" ht="9">
      <c r="B13" s="62" t="str">
        <f>'A-b-(6)'!B13</f>
        <v>2001     13</v>
      </c>
      <c r="C13" s="35">
        <v>4058</v>
      </c>
      <c r="D13" s="36">
        <v>49.26071956628881</v>
      </c>
      <c r="E13" s="39">
        <v>1999</v>
      </c>
      <c r="F13" s="35">
        <v>3002</v>
      </c>
      <c r="G13" s="35">
        <v>208</v>
      </c>
      <c r="H13" s="35">
        <v>1565</v>
      </c>
      <c r="I13" s="35">
        <v>132</v>
      </c>
    </row>
    <row r="14" spans="2:9" s="4" customFormat="1" ht="9">
      <c r="B14" s="62" t="str">
        <f>'A-b-(6)'!B14</f>
        <v>2002     14</v>
      </c>
      <c r="C14" s="35">
        <v>4548</v>
      </c>
      <c r="D14" s="36">
        <v>49.51627088830255</v>
      </c>
      <c r="E14" s="39">
        <v>2252</v>
      </c>
      <c r="F14" s="35">
        <v>3017</v>
      </c>
      <c r="G14" s="35">
        <v>231</v>
      </c>
      <c r="H14" s="35">
        <v>1465</v>
      </c>
      <c r="I14" s="35">
        <v>134</v>
      </c>
    </row>
    <row r="15" spans="2:9" s="4" customFormat="1" ht="9">
      <c r="B15" s="62" t="str">
        <f>'A-b-(6)'!B15</f>
        <v>2003     15</v>
      </c>
      <c r="C15" s="35">
        <v>4799</v>
      </c>
      <c r="D15" s="36">
        <v>51.11481558658054</v>
      </c>
      <c r="E15" s="39">
        <v>2453</v>
      </c>
      <c r="F15" s="35">
        <v>3388</v>
      </c>
      <c r="G15" s="35">
        <v>239</v>
      </c>
      <c r="H15" s="35">
        <v>1665</v>
      </c>
      <c r="I15" s="35">
        <v>133</v>
      </c>
    </row>
    <row r="16" spans="2:9" s="22" customFormat="1" ht="9">
      <c r="B16" s="62" t="str">
        <f>'A-b-(6)'!B16</f>
        <v>2004     16</v>
      </c>
      <c r="C16" s="35">
        <v>4519</v>
      </c>
      <c r="D16" s="36">
        <v>48.86036733790662</v>
      </c>
      <c r="E16" s="39">
        <v>2208</v>
      </c>
      <c r="F16" s="35">
        <v>2798</v>
      </c>
      <c r="G16" s="35">
        <v>184</v>
      </c>
      <c r="H16" s="35">
        <v>1143</v>
      </c>
      <c r="I16" s="35">
        <v>85</v>
      </c>
    </row>
    <row r="17" spans="2:9" s="22" customFormat="1" ht="9">
      <c r="B17" s="62" t="str">
        <f>'A-b-(6)'!B17</f>
        <v>2005     17</v>
      </c>
      <c r="C17" s="57">
        <v>3783</v>
      </c>
      <c r="D17" s="36">
        <v>51.30848532910388</v>
      </c>
      <c r="E17" s="37">
        <v>1941</v>
      </c>
      <c r="F17" s="57">
        <v>2589</v>
      </c>
      <c r="G17" s="57">
        <v>230</v>
      </c>
      <c r="H17" s="57">
        <v>1044</v>
      </c>
      <c r="I17" s="35">
        <v>113</v>
      </c>
    </row>
    <row r="18" spans="2:9" s="22" customFormat="1" ht="9">
      <c r="B18" s="63" t="str">
        <f>'A-b-(6)'!B18</f>
        <v>2006     18年</v>
      </c>
      <c r="C18" s="29">
        <f>SUM('A-b-(8)'!C18,'A-b-(9)'!C18,'A-b-(10)'!C18,'A-b-(11)'!C18)</f>
        <v>3212</v>
      </c>
      <c r="D18" s="24">
        <f>E18/C18*100</f>
        <v>57.907845579078455</v>
      </c>
      <c r="E18" s="25">
        <f>SUM('A-b-(8)'!E18,'A-b-(9)'!E18,'A-b-(10)'!E18,'A-b-(11)'!E18)</f>
        <v>1860</v>
      </c>
      <c r="F18" s="29">
        <f>SUM('A-b-(8)'!F18,'A-b-(9)'!F18,'A-b-(10)'!F18,'A-b-(11)'!F18)</f>
        <v>2228</v>
      </c>
      <c r="G18" s="29">
        <f>SUM('A-b-(8)'!G18,'A-b-(9)'!G18,'A-b-(10)'!G18,'A-b-(11)'!G18)</f>
        <v>185</v>
      </c>
      <c r="H18" s="29">
        <f>SUM('A-b-(8)'!H18,'A-b-(9)'!H18,'A-b-(10)'!H18,'A-b-(11)'!H18)</f>
        <v>815</v>
      </c>
      <c r="I18" s="23">
        <f>SUM('A-b-(8)'!I18,'A-b-(9)'!I18,'A-b-(10)'!I18,'A-b-(11)'!I18)</f>
        <v>91</v>
      </c>
    </row>
    <row r="19" spans="2:9" s="4" customFormat="1" ht="9">
      <c r="B19" s="58"/>
      <c r="C19" s="29"/>
      <c r="D19" s="14"/>
      <c r="E19" s="64"/>
      <c r="F19" s="59"/>
      <c r="G19" s="59"/>
      <c r="H19" s="59"/>
      <c r="I19" s="61"/>
    </row>
    <row r="20" spans="2:9" s="22" customFormat="1" ht="10.5" customHeight="1">
      <c r="B20" s="27" t="s">
        <v>3</v>
      </c>
      <c r="C20" s="29">
        <f>SUM('A-b-(8)'!C20,'A-b-(9)'!C20,'A-b-(10)'!C20,'A-b-(11)'!C20)</f>
        <v>109</v>
      </c>
      <c r="D20" s="31"/>
      <c r="E20" s="25">
        <f>SUM('A-b-(8)'!E20,'A-b-(9)'!E20,'A-b-(10)'!E20,'A-b-(11)'!E20)</f>
        <v>76</v>
      </c>
      <c r="F20" s="29">
        <f>SUM('A-b-(8)'!F20,'A-b-(9)'!F20,'A-b-(10)'!F20,'A-b-(11)'!F20)</f>
        <v>71</v>
      </c>
      <c r="G20" s="29">
        <f>SUM('A-b-(8)'!G20,'A-b-(9)'!G20,'A-b-(10)'!G20,'A-b-(11)'!G20)</f>
        <v>9</v>
      </c>
      <c r="H20" s="29">
        <f>SUM('A-b-(8)'!H20,'A-b-(9)'!H20,'A-b-(10)'!H20,'A-b-(11)'!H20)</f>
        <v>27</v>
      </c>
      <c r="I20" s="23">
        <f>SUM('A-b-(8)'!I20,'A-b-(9)'!I20,'A-b-(10)'!I20,'A-b-(11)'!I20)</f>
        <v>5</v>
      </c>
    </row>
    <row r="21" spans="2:9" s="4" customFormat="1" ht="10.5" customHeight="1">
      <c r="B21" s="40" t="s">
        <v>4</v>
      </c>
      <c r="C21" s="57">
        <f>SUM('A-b-(8)'!C21,'A-b-(9)'!C21,'A-b-(10)'!C21,'A-b-(11)'!C21)</f>
        <v>86</v>
      </c>
      <c r="D21" s="65"/>
      <c r="E21" s="37">
        <f>SUM('A-b-(8)'!E21,'A-b-(9)'!E21,'A-b-(10)'!E21,'A-b-(11)'!E21)</f>
        <v>57</v>
      </c>
      <c r="F21" s="57">
        <f>SUM('A-b-(8)'!F21,'A-b-(9)'!F21,'A-b-(10)'!F21,'A-b-(11)'!F21)</f>
        <v>51</v>
      </c>
      <c r="G21" s="57">
        <f>SUM('A-b-(8)'!G21,'A-b-(9)'!G21,'A-b-(10)'!G21,'A-b-(11)'!G21)</f>
        <v>7</v>
      </c>
      <c r="H21" s="57">
        <f>SUM('A-b-(8)'!H21,'A-b-(9)'!H21,'A-b-(10)'!H21,'A-b-(11)'!H21)</f>
        <v>17</v>
      </c>
      <c r="I21" s="35">
        <f>SUM('A-b-(8)'!I21,'A-b-(9)'!I21,'A-b-(10)'!I21,'A-b-(11)'!I21)</f>
        <v>3</v>
      </c>
    </row>
    <row r="22" spans="2:9" s="4" customFormat="1" ht="10.5" customHeight="1">
      <c r="B22" s="40" t="s">
        <v>5</v>
      </c>
      <c r="C22" s="57">
        <f>SUM('A-b-(8)'!C22,'A-b-(9)'!C22,'A-b-(10)'!C22,'A-b-(11)'!C22)</f>
        <v>11</v>
      </c>
      <c r="D22" s="65"/>
      <c r="E22" s="37">
        <f>SUM('A-b-(8)'!E22,'A-b-(9)'!E22,'A-b-(10)'!E22,'A-b-(11)'!E22)</f>
        <v>8</v>
      </c>
      <c r="F22" s="57">
        <f>SUM('A-b-(8)'!F22,'A-b-(9)'!F22,'A-b-(10)'!F22,'A-b-(11)'!F22)</f>
        <v>9</v>
      </c>
      <c r="G22" s="57">
        <f>SUM('A-b-(8)'!G22,'A-b-(9)'!G22,'A-b-(10)'!G22,'A-b-(11)'!G22)</f>
        <v>2</v>
      </c>
      <c r="H22" s="57">
        <f>SUM('A-b-(8)'!H22,'A-b-(9)'!H22,'A-b-(10)'!H22,'A-b-(11)'!H22)</f>
        <v>6</v>
      </c>
      <c r="I22" s="35">
        <f>SUM('A-b-(8)'!I22,'A-b-(9)'!I22,'A-b-(10)'!I22,'A-b-(11)'!I22)</f>
        <v>2</v>
      </c>
    </row>
    <row r="23" spans="2:9" s="4" customFormat="1" ht="10.5" customHeight="1">
      <c r="B23" s="40" t="s">
        <v>6</v>
      </c>
      <c r="C23" s="57">
        <f>SUM('A-b-(8)'!C23,'A-b-(9)'!C23,'A-b-(10)'!C23,'A-b-(11)'!C23)</f>
        <v>4</v>
      </c>
      <c r="D23" s="65"/>
      <c r="E23" s="37">
        <f>SUM('A-b-(8)'!E23,'A-b-(9)'!E23,'A-b-(10)'!E23,'A-b-(11)'!E23)</f>
        <v>4</v>
      </c>
      <c r="F23" s="57">
        <f>SUM('A-b-(8)'!F23,'A-b-(9)'!F23,'A-b-(10)'!F23,'A-b-(11)'!F23)</f>
        <v>3</v>
      </c>
      <c r="G23" s="57">
        <f>SUM('A-b-(8)'!G23,'A-b-(9)'!G23,'A-b-(10)'!G23,'A-b-(11)'!G23)</f>
        <v>0</v>
      </c>
      <c r="H23" s="57">
        <f>SUM('A-b-(8)'!H23,'A-b-(9)'!H23,'A-b-(10)'!H23,'A-b-(11)'!H23)</f>
        <v>1</v>
      </c>
      <c r="I23" s="35">
        <f>SUM('A-b-(8)'!I23,'A-b-(9)'!I23,'A-b-(10)'!I23,'A-b-(11)'!I23)</f>
        <v>0</v>
      </c>
    </row>
    <row r="24" spans="2:9" s="4" customFormat="1" ht="10.5" customHeight="1">
      <c r="B24" s="40" t="s">
        <v>7</v>
      </c>
      <c r="C24" s="57">
        <f>SUM('A-b-(8)'!C24,'A-b-(9)'!C24,'A-b-(10)'!C24,'A-b-(11)'!C24)</f>
        <v>3</v>
      </c>
      <c r="D24" s="65"/>
      <c r="E24" s="37">
        <f>SUM('A-b-(8)'!E24,'A-b-(9)'!E24,'A-b-(10)'!E24,'A-b-(11)'!E24)</f>
        <v>4</v>
      </c>
      <c r="F24" s="57">
        <f>SUM('A-b-(8)'!F24,'A-b-(9)'!F24,'A-b-(10)'!F24,'A-b-(11)'!F24)</f>
        <v>5</v>
      </c>
      <c r="G24" s="57">
        <f>SUM('A-b-(8)'!G24,'A-b-(9)'!G24,'A-b-(10)'!G24,'A-b-(11)'!G24)</f>
        <v>0</v>
      </c>
      <c r="H24" s="57">
        <f>SUM('A-b-(8)'!H24,'A-b-(9)'!H24,'A-b-(10)'!H24,'A-b-(11)'!H24)</f>
        <v>3</v>
      </c>
      <c r="I24" s="35">
        <f>SUM('A-b-(8)'!I24,'A-b-(9)'!I24,'A-b-(10)'!I24,'A-b-(11)'!I24)</f>
        <v>0</v>
      </c>
    </row>
    <row r="25" spans="2:9" s="4" customFormat="1" ht="10.5" customHeight="1">
      <c r="B25" s="40" t="s">
        <v>8</v>
      </c>
      <c r="C25" s="57">
        <f>SUM('A-b-(8)'!C25,'A-b-(9)'!C25,'A-b-(10)'!C25,'A-b-(11)'!C25)</f>
        <v>5</v>
      </c>
      <c r="D25" s="65"/>
      <c r="E25" s="37">
        <f>SUM('A-b-(8)'!E25,'A-b-(9)'!E25,'A-b-(10)'!E25,'A-b-(11)'!E25)</f>
        <v>3</v>
      </c>
      <c r="F25" s="57">
        <f>SUM('A-b-(8)'!F25,'A-b-(9)'!F25,'A-b-(10)'!F25,'A-b-(11)'!F25)</f>
        <v>3</v>
      </c>
      <c r="G25" s="57">
        <f>SUM('A-b-(8)'!G25,'A-b-(9)'!G25,'A-b-(10)'!G25,'A-b-(11)'!G25)</f>
        <v>0</v>
      </c>
      <c r="H25" s="57">
        <f>SUM('A-b-(8)'!H25,'A-b-(9)'!H25,'A-b-(10)'!H25,'A-b-(11)'!H25)</f>
        <v>0</v>
      </c>
      <c r="I25" s="35">
        <f>SUM('A-b-(8)'!I25,'A-b-(9)'!I25,'A-b-(10)'!I25,'A-b-(11)'!I25)</f>
        <v>0</v>
      </c>
    </row>
    <row r="26" spans="2:9" s="22" customFormat="1" ht="10.5" customHeight="1">
      <c r="B26" s="27" t="s">
        <v>9</v>
      </c>
      <c r="C26" s="29">
        <f>SUM('A-b-(8)'!C26,'A-b-(9)'!C26,'A-b-(10)'!C26,'A-b-(11)'!C26)</f>
        <v>90</v>
      </c>
      <c r="D26" s="31"/>
      <c r="E26" s="25">
        <f>SUM('A-b-(8)'!E26,'A-b-(9)'!E26,'A-b-(10)'!E26,'A-b-(11)'!E26)</f>
        <v>76</v>
      </c>
      <c r="F26" s="29">
        <f>SUM('A-b-(8)'!F26,'A-b-(9)'!F26,'A-b-(10)'!F26,'A-b-(11)'!F26)</f>
        <v>63</v>
      </c>
      <c r="G26" s="29">
        <f>SUM('A-b-(8)'!G26,'A-b-(9)'!G26,'A-b-(10)'!G26,'A-b-(11)'!G26)</f>
        <v>8</v>
      </c>
      <c r="H26" s="29">
        <f>SUM('A-b-(8)'!H26,'A-b-(9)'!H26,'A-b-(10)'!H26,'A-b-(11)'!H26)</f>
        <v>18</v>
      </c>
      <c r="I26" s="23">
        <f>SUM('A-b-(8)'!I26,'A-b-(9)'!I26,'A-b-(10)'!I26,'A-b-(11)'!I26)</f>
        <v>3</v>
      </c>
    </row>
    <row r="27" spans="2:9" s="4" customFormat="1" ht="10.5" customHeight="1">
      <c r="B27" s="40" t="s">
        <v>10</v>
      </c>
      <c r="C27" s="57">
        <f>SUM('A-b-(8)'!C27,'A-b-(9)'!C27,'A-b-(10)'!C27,'A-b-(11)'!C27)</f>
        <v>17</v>
      </c>
      <c r="D27" s="65"/>
      <c r="E27" s="37">
        <f>SUM('A-b-(8)'!E27,'A-b-(9)'!E27,'A-b-(10)'!E27,'A-b-(11)'!E27)</f>
        <v>13</v>
      </c>
      <c r="F27" s="57">
        <f>SUM('A-b-(8)'!F27,'A-b-(9)'!F27,'A-b-(10)'!F27,'A-b-(11)'!F27)</f>
        <v>11</v>
      </c>
      <c r="G27" s="57">
        <f>SUM('A-b-(8)'!G27,'A-b-(9)'!G27,'A-b-(10)'!G27,'A-b-(11)'!G27)</f>
        <v>0</v>
      </c>
      <c r="H27" s="57">
        <f>SUM('A-b-(8)'!H27,'A-b-(9)'!H27,'A-b-(10)'!H27,'A-b-(11)'!H27)</f>
        <v>0</v>
      </c>
      <c r="I27" s="35">
        <f>SUM('A-b-(8)'!I27,'A-b-(9)'!I27,'A-b-(10)'!I27,'A-b-(11)'!I27)</f>
        <v>0</v>
      </c>
    </row>
    <row r="28" spans="2:9" s="4" customFormat="1" ht="10.5" customHeight="1">
      <c r="B28" s="40" t="s">
        <v>11</v>
      </c>
      <c r="C28" s="57">
        <f>SUM('A-b-(8)'!C28,'A-b-(9)'!C28,'A-b-(10)'!C28,'A-b-(11)'!C28)</f>
        <v>11</v>
      </c>
      <c r="D28" s="65"/>
      <c r="E28" s="37">
        <f>SUM('A-b-(8)'!E28,'A-b-(9)'!E28,'A-b-(10)'!E28,'A-b-(11)'!E28)</f>
        <v>7</v>
      </c>
      <c r="F28" s="57">
        <f>SUM('A-b-(8)'!F28,'A-b-(9)'!F28,'A-b-(10)'!F28,'A-b-(11)'!F28)</f>
        <v>10</v>
      </c>
      <c r="G28" s="57">
        <f>SUM('A-b-(8)'!G28,'A-b-(9)'!G28,'A-b-(10)'!G28,'A-b-(11)'!G28)</f>
        <v>4</v>
      </c>
      <c r="H28" s="57">
        <f>SUM('A-b-(8)'!H28,'A-b-(9)'!H28,'A-b-(10)'!H28,'A-b-(11)'!H28)</f>
        <v>8</v>
      </c>
      <c r="I28" s="35">
        <f>SUM('A-b-(8)'!I28,'A-b-(9)'!I28,'A-b-(10)'!I28,'A-b-(11)'!I28)</f>
        <v>3</v>
      </c>
    </row>
    <row r="29" spans="2:9" s="4" customFormat="1" ht="10.5" customHeight="1">
      <c r="B29" s="40" t="s">
        <v>12</v>
      </c>
      <c r="C29" s="57">
        <f>SUM('A-b-(8)'!C29,'A-b-(9)'!C29,'A-b-(10)'!C29,'A-b-(11)'!C29)</f>
        <v>37</v>
      </c>
      <c r="D29" s="65"/>
      <c r="E29" s="37">
        <f>SUM('A-b-(8)'!E29,'A-b-(9)'!E29,'A-b-(10)'!E29,'A-b-(11)'!E29)</f>
        <v>32</v>
      </c>
      <c r="F29" s="57">
        <f>SUM('A-b-(8)'!F29,'A-b-(9)'!F29,'A-b-(10)'!F29,'A-b-(11)'!F29)</f>
        <v>18</v>
      </c>
      <c r="G29" s="57">
        <f>SUM('A-b-(8)'!G29,'A-b-(9)'!G29,'A-b-(10)'!G29,'A-b-(11)'!G29)</f>
        <v>2</v>
      </c>
      <c r="H29" s="57">
        <f>SUM('A-b-(8)'!H29,'A-b-(9)'!H29,'A-b-(10)'!H29,'A-b-(11)'!H29)</f>
        <v>4</v>
      </c>
      <c r="I29" s="35">
        <f>SUM('A-b-(8)'!I29,'A-b-(9)'!I29,'A-b-(10)'!I29,'A-b-(11)'!I29)</f>
        <v>0</v>
      </c>
    </row>
    <row r="30" spans="2:9" s="4" customFormat="1" ht="10.5" customHeight="1">
      <c r="B30" s="40" t="s">
        <v>13</v>
      </c>
      <c r="C30" s="57">
        <f>SUM('A-b-(8)'!C30,'A-b-(9)'!C30,'A-b-(10)'!C30,'A-b-(11)'!C30)</f>
        <v>4</v>
      </c>
      <c r="D30" s="65"/>
      <c r="E30" s="37">
        <f>SUM('A-b-(8)'!E30,'A-b-(9)'!E30,'A-b-(10)'!E30,'A-b-(11)'!E30)</f>
        <v>4</v>
      </c>
      <c r="F30" s="57">
        <f>SUM('A-b-(8)'!F30,'A-b-(9)'!F30,'A-b-(10)'!F30,'A-b-(11)'!F30)</f>
        <v>4</v>
      </c>
      <c r="G30" s="57">
        <f>SUM('A-b-(8)'!G30,'A-b-(9)'!G30,'A-b-(10)'!G30,'A-b-(11)'!G30)</f>
        <v>0</v>
      </c>
      <c r="H30" s="57">
        <f>SUM('A-b-(8)'!H30,'A-b-(9)'!H30,'A-b-(10)'!H30,'A-b-(11)'!H30)</f>
        <v>0</v>
      </c>
      <c r="I30" s="35">
        <f>SUM('A-b-(8)'!I30,'A-b-(9)'!I30,'A-b-(10)'!I30,'A-b-(11)'!I30)</f>
        <v>0</v>
      </c>
    </row>
    <row r="31" spans="2:9" s="4" customFormat="1" ht="10.5" customHeight="1">
      <c r="B31" s="40" t="s">
        <v>14</v>
      </c>
      <c r="C31" s="57">
        <f>SUM('A-b-(8)'!C31,'A-b-(9)'!C31,'A-b-(10)'!C31,'A-b-(11)'!C31)</f>
        <v>3</v>
      </c>
      <c r="D31" s="65"/>
      <c r="E31" s="37">
        <f>SUM('A-b-(8)'!E31,'A-b-(9)'!E31,'A-b-(10)'!E31,'A-b-(11)'!E31)</f>
        <v>4</v>
      </c>
      <c r="F31" s="57">
        <f>SUM('A-b-(8)'!F31,'A-b-(9)'!F31,'A-b-(10)'!F31,'A-b-(11)'!F31)</f>
        <v>3</v>
      </c>
      <c r="G31" s="57">
        <f>SUM('A-b-(8)'!G31,'A-b-(9)'!G31,'A-b-(10)'!G31,'A-b-(11)'!G31)</f>
        <v>1</v>
      </c>
      <c r="H31" s="57">
        <f>SUM('A-b-(8)'!H31,'A-b-(9)'!H31,'A-b-(10)'!H31,'A-b-(11)'!H31)</f>
        <v>1</v>
      </c>
      <c r="I31" s="35">
        <f>SUM('A-b-(8)'!I31,'A-b-(9)'!I31,'A-b-(10)'!I31,'A-b-(11)'!I31)</f>
        <v>0</v>
      </c>
    </row>
    <row r="32" spans="2:9" s="4" customFormat="1" ht="10.5" customHeight="1">
      <c r="B32" s="40" t="s">
        <v>15</v>
      </c>
      <c r="C32" s="57">
        <f>SUM('A-b-(8)'!C32,'A-b-(9)'!C32,'A-b-(10)'!C32,'A-b-(11)'!C32)</f>
        <v>18</v>
      </c>
      <c r="D32" s="65"/>
      <c r="E32" s="37">
        <f>SUM('A-b-(8)'!E32,'A-b-(9)'!E32,'A-b-(10)'!E32,'A-b-(11)'!E32)</f>
        <v>16</v>
      </c>
      <c r="F32" s="57">
        <f>SUM('A-b-(8)'!F32,'A-b-(9)'!F32,'A-b-(10)'!F32,'A-b-(11)'!F32)</f>
        <v>17</v>
      </c>
      <c r="G32" s="57">
        <f>SUM('A-b-(8)'!G32,'A-b-(9)'!G32,'A-b-(10)'!G32,'A-b-(11)'!G32)</f>
        <v>1</v>
      </c>
      <c r="H32" s="57">
        <f>SUM('A-b-(8)'!H32,'A-b-(9)'!H32,'A-b-(10)'!H32,'A-b-(11)'!H32)</f>
        <v>5</v>
      </c>
      <c r="I32" s="35">
        <f>SUM('A-b-(8)'!I32,'A-b-(9)'!I32,'A-b-(10)'!I32,'A-b-(11)'!I32)</f>
        <v>0</v>
      </c>
    </row>
    <row r="33" spans="2:9" s="22" customFormat="1" ht="10.5" customHeight="1">
      <c r="B33" s="27" t="s">
        <v>16</v>
      </c>
      <c r="C33" s="29">
        <f>SUM('A-b-(8)'!C33,'A-b-(9)'!C33,'A-b-(10)'!C33,'A-b-(11)'!C33)</f>
        <v>428</v>
      </c>
      <c r="D33" s="31"/>
      <c r="E33" s="25">
        <f>SUM('A-b-(8)'!E33,'A-b-(9)'!E33,'A-b-(10)'!E33,'A-b-(11)'!E33)</f>
        <v>295</v>
      </c>
      <c r="F33" s="29">
        <f>SUM('A-b-(8)'!F33,'A-b-(9)'!F33,'A-b-(10)'!F33,'A-b-(11)'!F33)</f>
        <v>367</v>
      </c>
      <c r="G33" s="29">
        <f>SUM('A-b-(8)'!G33,'A-b-(9)'!G33,'A-b-(10)'!G33,'A-b-(11)'!G33)</f>
        <v>20</v>
      </c>
      <c r="H33" s="29">
        <f>SUM('A-b-(8)'!H33,'A-b-(9)'!H33,'A-b-(10)'!H33,'A-b-(11)'!H33)</f>
        <v>84</v>
      </c>
      <c r="I33" s="23">
        <f>SUM('A-b-(8)'!I33,'A-b-(9)'!I33,'A-b-(10)'!I33,'A-b-(11)'!I33)</f>
        <v>6</v>
      </c>
    </row>
    <row r="34" spans="2:9" s="22" customFormat="1" ht="10.5" customHeight="1">
      <c r="B34" s="27" t="s">
        <v>17</v>
      </c>
      <c r="C34" s="29">
        <f>SUM('A-b-(8)'!C34,'A-b-(9)'!C34,'A-b-(10)'!C34,'A-b-(11)'!C34)</f>
        <v>999</v>
      </c>
      <c r="D34" s="31"/>
      <c r="E34" s="25">
        <f>SUM('A-b-(8)'!E34,'A-b-(9)'!E34,'A-b-(10)'!E34,'A-b-(11)'!E34)</f>
        <v>565</v>
      </c>
      <c r="F34" s="29">
        <f>SUM('A-b-(8)'!F34,'A-b-(9)'!F34,'A-b-(10)'!F34,'A-b-(11)'!F34)</f>
        <v>661</v>
      </c>
      <c r="G34" s="29">
        <f>SUM('A-b-(8)'!G34,'A-b-(9)'!G34,'A-b-(10)'!G34,'A-b-(11)'!G34)</f>
        <v>56</v>
      </c>
      <c r="H34" s="29">
        <f>SUM('A-b-(8)'!H34,'A-b-(9)'!H34,'A-b-(10)'!H34,'A-b-(11)'!H34)</f>
        <v>271</v>
      </c>
      <c r="I34" s="23">
        <f>SUM('A-b-(8)'!I34,'A-b-(9)'!I34,'A-b-(10)'!I34,'A-b-(11)'!I34)</f>
        <v>33</v>
      </c>
    </row>
    <row r="35" spans="2:9" s="4" customFormat="1" ht="10.5" customHeight="1">
      <c r="B35" s="40" t="s">
        <v>18</v>
      </c>
      <c r="C35" s="57">
        <f>SUM('A-b-(8)'!C35,'A-b-(9)'!C35,'A-b-(10)'!C35,'A-b-(11)'!C35)</f>
        <v>57</v>
      </c>
      <c r="D35" s="65"/>
      <c r="E35" s="37">
        <f>SUM('A-b-(8)'!E35,'A-b-(9)'!E35,'A-b-(10)'!E35,'A-b-(11)'!E35)</f>
        <v>27</v>
      </c>
      <c r="F35" s="57">
        <f>SUM('A-b-(8)'!F35,'A-b-(9)'!F35,'A-b-(10)'!F35,'A-b-(11)'!F35)</f>
        <v>43</v>
      </c>
      <c r="G35" s="57">
        <f>SUM('A-b-(8)'!G35,'A-b-(9)'!G35,'A-b-(10)'!G35,'A-b-(11)'!G35)</f>
        <v>4</v>
      </c>
      <c r="H35" s="57">
        <f>SUM('A-b-(8)'!H35,'A-b-(9)'!H35,'A-b-(10)'!H35,'A-b-(11)'!H35)</f>
        <v>23</v>
      </c>
      <c r="I35" s="35">
        <f>SUM('A-b-(8)'!I35,'A-b-(9)'!I35,'A-b-(10)'!I35,'A-b-(11)'!I35)</f>
        <v>3</v>
      </c>
    </row>
    <row r="36" spans="2:9" s="4" customFormat="1" ht="10.5" customHeight="1">
      <c r="B36" s="40" t="s">
        <v>19</v>
      </c>
      <c r="C36" s="57">
        <f>SUM('A-b-(8)'!C36,'A-b-(9)'!C36,'A-b-(10)'!C36,'A-b-(11)'!C36)</f>
        <v>51</v>
      </c>
      <c r="D36" s="65"/>
      <c r="E36" s="37">
        <f>SUM('A-b-(8)'!E36,'A-b-(9)'!E36,'A-b-(10)'!E36,'A-b-(11)'!E36)</f>
        <v>25</v>
      </c>
      <c r="F36" s="57">
        <f>SUM('A-b-(8)'!F36,'A-b-(9)'!F36,'A-b-(10)'!F36,'A-b-(11)'!F36)</f>
        <v>29</v>
      </c>
      <c r="G36" s="57">
        <f>SUM('A-b-(8)'!G36,'A-b-(9)'!G36,'A-b-(10)'!G36,'A-b-(11)'!G36)</f>
        <v>5</v>
      </c>
      <c r="H36" s="57">
        <f>SUM('A-b-(8)'!H36,'A-b-(9)'!H36,'A-b-(10)'!H36,'A-b-(11)'!H36)</f>
        <v>7</v>
      </c>
      <c r="I36" s="35">
        <f>SUM('A-b-(8)'!I36,'A-b-(9)'!I36,'A-b-(10)'!I36,'A-b-(11)'!I36)</f>
        <v>4</v>
      </c>
    </row>
    <row r="37" spans="2:9" s="4" customFormat="1" ht="10.5" customHeight="1">
      <c r="B37" s="40" t="s">
        <v>20</v>
      </c>
      <c r="C37" s="57">
        <f>SUM('A-b-(8)'!C37,'A-b-(9)'!C37,'A-b-(10)'!C37,'A-b-(11)'!C37)</f>
        <v>43</v>
      </c>
      <c r="D37" s="65"/>
      <c r="E37" s="37">
        <f>SUM('A-b-(8)'!E37,'A-b-(9)'!E37,'A-b-(10)'!E37,'A-b-(11)'!E37)</f>
        <v>22</v>
      </c>
      <c r="F37" s="57">
        <f>SUM('A-b-(8)'!F37,'A-b-(9)'!F37,'A-b-(10)'!F37,'A-b-(11)'!F37)</f>
        <v>40</v>
      </c>
      <c r="G37" s="57">
        <f>SUM('A-b-(8)'!G37,'A-b-(9)'!G37,'A-b-(10)'!G37,'A-b-(11)'!G37)</f>
        <v>6</v>
      </c>
      <c r="H37" s="57">
        <f>SUM('A-b-(8)'!H37,'A-b-(9)'!H37,'A-b-(10)'!H37,'A-b-(11)'!H37)</f>
        <v>16</v>
      </c>
      <c r="I37" s="35">
        <f>SUM('A-b-(8)'!I37,'A-b-(9)'!I37,'A-b-(10)'!I37,'A-b-(11)'!I37)</f>
        <v>5</v>
      </c>
    </row>
    <row r="38" spans="2:9" s="4" customFormat="1" ht="10.5" customHeight="1">
      <c r="B38" s="40" t="s">
        <v>21</v>
      </c>
      <c r="C38" s="57">
        <f>SUM('A-b-(8)'!C38,'A-b-(9)'!C38,'A-b-(10)'!C38,'A-b-(11)'!C38)</f>
        <v>294</v>
      </c>
      <c r="D38" s="65"/>
      <c r="E38" s="37">
        <f>SUM('A-b-(8)'!E38,'A-b-(9)'!E38,'A-b-(10)'!E38,'A-b-(11)'!E38)</f>
        <v>146</v>
      </c>
      <c r="F38" s="57">
        <f>SUM('A-b-(8)'!F38,'A-b-(9)'!F38,'A-b-(10)'!F38,'A-b-(11)'!F38)</f>
        <v>144</v>
      </c>
      <c r="G38" s="57">
        <f>SUM('A-b-(8)'!G38,'A-b-(9)'!G38,'A-b-(10)'!G38,'A-b-(11)'!G38)</f>
        <v>6</v>
      </c>
      <c r="H38" s="57">
        <f>SUM('A-b-(8)'!H38,'A-b-(9)'!H38,'A-b-(10)'!H38,'A-b-(11)'!H38)</f>
        <v>70</v>
      </c>
      <c r="I38" s="35">
        <f>SUM('A-b-(8)'!I38,'A-b-(9)'!I38,'A-b-(10)'!I38,'A-b-(11)'!I38)</f>
        <v>5</v>
      </c>
    </row>
    <row r="39" spans="2:9" s="4" customFormat="1" ht="10.5" customHeight="1">
      <c r="B39" s="40" t="s">
        <v>22</v>
      </c>
      <c r="C39" s="57">
        <f>SUM('A-b-(8)'!C39,'A-b-(9)'!C39,'A-b-(10)'!C39,'A-b-(11)'!C39)</f>
        <v>190</v>
      </c>
      <c r="D39" s="65"/>
      <c r="E39" s="37">
        <f>SUM('A-b-(8)'!E39,'A-b-(9)'!E39,'A-b-(10)'!E39,'A-b-(11)'!E39)</f>
        <v>105</v>
      </c>
      <c r="F39" s="57">
        <f>SUM('A-b-(8)'!F39,'A-b-(9)'!F39,'A-b-(10)'!F39,'A-b-(11)'!F39)</f>
        <v>111</v>
      </c>
      <c r="G39" s="57">
        <f>SUM('A-b-(8)'!G39,'A-b-(9)'!G39,'A-b-(10)'!G39,'A-b-(11)'!G39)</f>
        <v>11</v>
      </c>
      <c r="H39" s="57">
        <f>SUM('A-b-(8)'!H39,'A-b-(9)'!H39,'A-b-(10)'!H39,'A-b-(11)'!H39)</f>
        <v>45</v>
      </c>
      <c r="I39" s="35">
        <f>SUM('A-b-(8)'!I39,'A-b-(9)'!I39,'A-b-(10)'!I39,'A-b-(11)'!I39)</f>
        <v>8</v>
      </c>
    </row>
    <row r="40" spans="2:9" s="4" customFormat="1" ht="10.5" customHeight="1">
      <c r="B40" s="40" t="s">
        <v>23</v>
      </c>
      <c r="C40" s="57">
        <f>SUM('A-b-(8)'!C40,'A-b-(9)'!C40,'A-b-(10)'!C40,'A-b-(11)'!C40)</f>
        <v>244</v>
      </c>
      <c r="D40" s="65"/>
      <c r="E40" s="37">
        <f>SUM('A-b-(8)'!E40,'A-b-(9)'!E40,'A-b-(10)'!E40,'A-b-(11)'!E40)</f>
        <v>151</v>
      </c>
      <c r="F40" s="57">
        <f>SUM('A-b-(8)'!F40,'A-b-(9)'!F40,'A-b-(10)'!F40,'A-b-(11)'!F40)</f>
        <v>179</v>
      </c>
      <c r="G40" s="57">
        <f>SUM('A-b-(8)'!G40,'A-b-(9)'!G40,'A-b-(10)'!G40,'A-b-(11)'!G40)</f>
        <v>13</v>
      </c>
      <c r="H40" s="57">
        <f>SUM('A-b-(8)'!H40,'A-b-(9)'!H40,'A-b-(10)'!H40,'A-b-(11)'!H40)</f>
        <v>64</v>
      </c>
      <c r="I40" s="35">
        <f>SUM('A-b-(8)'!I40,'A-b-(9)'!I40,'A-b-(10)'!I40,'A-b-(11)'!I40)</f>
        <v>3</v>
      </c>
    </row>
    <row r="41" spans="2:9" s="4" customFormat="1" ht="10.5" customHeight="1">
      <c r="B41" s="40" t="s">
        <v>24</v>
      </c>
      <c r="C41" s="57">
        <f>SUM('A-b-(8)'!C41,'A-b-(9)'!C41,'A-b-(10)'!C41,'A-b-(11)'!C41)</f>
        <v>32</v>
      </c>
      <c r="D41" s="65"/>
      <c r="E41" s="37">
        <f>SUM('A-b-(8)'!E41,'A-b-(9)'!E41,'A-b-(10)'!E41,'A-b-(11)'!E41)</f>
        <v>25</v>
      </c>
      <c r="F41" s="57">
        <f>SUM('A-b-(8)'!F41,'A-b-(9)'!F41,'A-b-(10)'!F41,'A-b-(11)'!F41)</f>
        <v>33</v>
      </c>
      <c r="G41" s="57">
        <f>SUM('A-b-(8)'!G41,'A-b-(9)'!G41,'A-b-(10)'!G41,'A-b-(11)'!G41)</f>
        <v>1</v>
      </c>
      <c r="H41" s="57">
        <f>SUM('A-b-(8)'!H41,'A-b-(9)'!H41,'A-b-(10)'!H41,'A-b-(11)'!H41)</f>
        <v>13</v>
      </c>
      <c r="I41" s="35">
        <f>SUM('A-b-(8)'!I41,'A-b-(9)'!I41,'A-b-(10)'!I41,'A-b-(11)'!I41)</f>
        <v>0</v>
      </c>
    </row>
    <row r="42" spans="2:9" s="4" customFormat="1" ht="10.5" customHeight="1">
      <c r="B42" s="40" t="s">
        <v>25</v>
      </c>
      <c r="C42" s="57">
        <f>SUM('A-b-(8)'!C42,'A-b-(9)'!C42,'A-b-(10)'!C42,'A-b-(11)'!C42)</f>
        <v>16</v>
      </c>
      <c r="D42" s="65"/>
      <c r="E42" s="37">
        <f>SUM('A-b-(8)'!E42,'A-b-(9)'!E42,'A-b-(10)'!E42,'A-b-(11)'!E42)</f>
        <v>9</v>
      </c>
      <c r="F42" s="57">
        <f>SUM('A-b-(8)'!F42,'A-b-(9)'!F42,'A-b-(10)'!F42,'A-b-(11)'!F42)</f>
        <v>8</v>
      </c>
      <c r="G42" s="57">
        <f>SUM('A-b-(8)'!G42,'A-b-(9)'!G42,'A-b-(10)'!G42,'A-b-(11)'!G42)</f>
        <v>0</v>
      </c>
      <c r="H42" s="57">
        <f>SUM('A-b-(8)'!H42,'A-b-(9)'!H42,'A-b-(10)'!H42,'A-b-(11)'!H42)</f>
        <v>0</v>
      </c>
      <c r="I42" s="35">
        <f>SUM('A-b-(8)'!I42,'A-b-(9)'!I42,'A-b-(10)'!I42,'A-b-(11)'!I42)</f>
        <v>0</v>
      </c>
    </row>
    <row r="43" spans="2:9" s="4" customFormat="1" ht="10.5" customHeight="1">
      <c r="B43" s="40" t="s">
        <v>26</v>
      </c>
      <c r="C43" s="57">
        <f>SUM('A-b-(8)'!C43,'A-b-(9)'!C43,'A-b-(10)'!C43,'A-b-(11)'!C43)</f>
        <v>23</v>
      </c>
      <c r="D43" s="65"/>
      <c r="E43" s="37">
        <f>SUM('A-b-(8)'!E43,'A-b-(9)'!E43,'A-b-(10)'!E43,'A-b-(11)'!E43)</f>
        <v>16</v>
      </c>
      <c r="F43" s="57">
        <f>SUM('A-b-(8)'!F43,'A-b-(9)'!F43,'A-b-(10)'!F43,'A-b-(11)'!F43)</f>
        <v>33</v>
      </c>
      <c r="G43" s="57">
        <f>SUM('A-b-(8)'!G43,'A-b-(9)'!G43,'A-b-(10)'!G43,'A-b-(11)'!G43)</f>
        <v>4</v>
      </c>
      <c r="H43" s="57">
        <f>SUM('A-b-(8)'!H43,'A-b-(9)'!H43,'A-b-(10)'!H43,'A-b-(11)'!H43)</f>
        <v>17</v>
      </c>
      <c r="I43" s="35">
        <f>SUM('A-b-(8)'!I43,'A-b-(9)'!I43,'A-b-(10)'!I43,'A-b-(11)'!I43)</f>
        <v>2</v>
      </c>
    </row>
    <row r="44" spans="2:9" s="4" customFormat="1" ht="10.5" customHeight="1">
      <c r="B44" s="40" t="s">
        <v>27</v>
      </c>
      <c r="C44" s="57">
        <f>SUM('A-b-(8)'!C44,'A-b-(9)'!C44,'A-b-(10)'!C44,'A-b-(11)'!C44)</f>
        <v>49</v>
      </c>
      <c r="D44" s="65"/>
      <c r="E44" s="37">
        <f>SUM('A-b-(8)'!E44,'A-b-(9)'!E44,'A-b-(10)'!E44,'A-b-(11)'!E44)</f>
        <v>39</v>
      </c>
      <c r="F44" s="57">
        <f>SUM('A-b-(8)'!F44,'A-b-(9)'!F44,'A-b-(10)'!F44,'A-b-(11)'!F44)</f>
        <v>41</v>
      </c>
      <c r="G44" s="57">
        <f>SUM('A-b-(8)'!G44,'A-b-(9)'!G44,'A-b-(10)'!G44,'A-b-(11)'!G44)</f>
        <v>6</v>
      </c>
      <c r="H44" s="57">
        <f>SUM('A-b-(8)'!H44,'A-b-(9)'!H44,'A-b-(10)'!H44,'A-b-(11)'!H44)</f>
        <v>16</v>
      </c>
      <c r="I44" s="35">
        <f>SUM('A-b-(8)'!I44,'A-b-(9)'!I44,'A-b-(10)'!I44,'A-b-(11)'!I44)</f>
        <v>3</v>
      </c>
    </row>
    <row r="45" spans="2:9" s="22" customFormat="1" ht="10.5" customHeight="1">
      <c r="B45" s="27" t="s">
        <v>28</v>
      </c>
      <c r="C45" s="29">
        <f>SUM('A-b-(8)'!C45,'A-b-(9)'!C45,'A-b-(10)'!C45,'A-b-(11)'!C45)</f>
        <v>390</v>
      </c>
      <c r="D45" s="31"/>
      <c r="E45" s="25">
        <f>SUM('A-b-(8)'!E45,'A-b-(9)'!E45,'A-b-(10)'!E45,'A-b-(11)'!E45)</f>
        <v>224</v>
      </c>
      <c r="F45" s="29">
        <f>SUM('A-b-(8)'!F45,'A-b-(9)'!F45,'A-b-(10)'!F45,'A-b-(11)'!F45)</f>
        <v>330</v>
      </c>
      <c r="G45" s="29">
        <f>SUM('A-b-(8)'!G45,'A-b-(9)'!G45,'A-b-(10)'!G45,'A-b-(11)'!G45)</f>
        <v>31</v>
      </c>
      <c r="H45" s="29">
        <f>SUM('A-b-(8)'!H45,'A-b-(9)'!H45,'A-b-(10)'!H45,'A-b-(11)'!H45)</f>
        <v>138</v>
      </c>
      <c r="I45" s="23">
        <f>SUM('A-b-(8)'!I45,'A-b-(9)'!I45,'A-b-(10)'!I45,'A-b-(11)'!I45)</f>
        <v>19</v>
      </c>
    </row>
    <row r="46" spans="2:9" s="4" customFormat="1" ht="10.5" customHeight="1">
      <c r="B46" s="40" t="s">
        <v>29</v>
      </c>
      <c r="C46" s="57">
        <f>SUM('A-b-(8)'!C46,'A-b-(9)'!C46,'A-b-(10)'!C46,'A-b-(11)'!C46)</f>
        <v>5</v>
      </c>
      <c r="D46" s="65"/>
      <c r="E46" s="37">
        <f>SUM('A-b-(8)'!E46,'A-b-(9)'!E46,'A-b-(10)'!E46,'A-b-(11)'!E46)</f>
        <v>4</v>
      </c>
      <c r="F46" s="57">
        <f>SUM('A-b-(8)'!F46,'A-b-(9)'!F46,'A-b-(10)'!F46,'A-b-(11)'!F46)</f>
        <v>11</v>
      </c>
      <c r="G46" s="57">
        <f>SUM('A-b-(8)'!G46,'A-b-(9)'!G46,'A-b-(10)'!G46,'A-b-(11)'!G46)</f>
        <v>0</v>
      </c>
      <c r="H46" s="57">
        <f>SUM('A-b-(8)'!H46,'A-b-(9)'!H46,'A-b-(10)'!H46,'A-b-(11)'!H46)</f>
        <v>0</v>
      </c>
      <c r="I46" s="35">
        <f>SUM('A-b-(8)'!I46,'A-b-(9)'!I46,'A-b-(10)'!I46,'A-b-(11)'!I46)</f>
        <v>0</v>
      </c>
    </row>
    <row r="47" spans="2:9" s="4" customFormat="1" ht="10.5" customHeight="1">
      <c r="B47" s="40" t="s">
        <v>30</v>
      </c>
      <c r="C47" s="57">
        <f>SUM('A-b-(8)'!C47,'A-b-(9)'!C47,'A-b-(10)'!C47,'A-b-(11)'!C47)</f>
        <v>6</v>
      </c>
      <c r="D47" s="65"/>
      <c r="E47" s="37">
        <f>SUM('A-b-(8)'!E47,'A-b-(9)'!E47,'A-b-(10)'!E47,'A-b-(11)'!E47)</f>
        <v>5</v>
      </c>
      <c r="F47" s="57">
        <f>SUM('A-b-(8)'!F47,'A-b-(9)'!F47,'A-b-(10)'!F47,'A-b-(11)'!F47)</f>
        <v>11</v>
      </c>
      <c r="G47" s="57">
        <f>SUM('A-b-(8)'!G47,'A-b-(9)'!G47,'A-b-(10)'!G47,'A-b-(11)'!G47)</f>
        <v>1</v>
      </c>
      <c r="H47" s="57">
        <f>SUM('A-b-(8)'!H47,'A-b-(9)'!H47,'A-b-(10)'!H47,'A-b-(11)'!H47)</f>
        <v>9</v>
      </c>
      <c r="I47" s="35">
        <f>SUM('A-b-(8)'!I47,'A-b-(9)'!I47,'A-b-(10)'!I47,'A-b-(11)'!I47)</f>
        <v>1</v>
      </c>
    </row>
    <row r="48" spans="2:9" s="4" customFormat="1" ht="10.5" customHeight="1">
      <c r="B48" s="40" t="s">
        <v>31</v>
      </c>
      <c r="C48" s="57">
        <f>SUM('A-b-(8)'!C48,'A-b-(9)'!C48,'A-b-(10)'!C48,'A-b-(11)'!C48)</f>
        <v>8</v>
      </c>
      <c r="D48" s="65"/>
      <c r="E48" s="37">
        <f>SUM('A-b-(8)'!E48,'A-b-(9)'!E48,'A-b-(10)'!E48,'A-b-(11)'!E48)</f>
        <v>6</v>
      </c>
      <c r="F48" s="57">
        <f>SUM('A-b-(8)'!F48,'A-b-(9)'!F48,'A-b-(10)'!F48,'A-b-(11)'!F48)</f>
        <v>9</v>
      </c>
      <c r="G48" s="57">
        <f>SUM('A-b-(8)'!G48,'A-b-(9)'!G48,'A-b-(10)'!G48,'A-b-(11)'!G48)</f>
        <v>0</v>
      </c>
      <c r="H48" s="57">
        <f>SUM('A-b-(8)'!H48,'A-b-(9)'!H48,'A-b-(10)'!H48,'A-b-(11)'!H48)</f>
        <v>5</v>
      </c>
      <c r="I48" s="35">
        <f>SUM('A-b-(8)'!I48,'A-b-(9)'!I48,'A-b-(10)'!I48,'A-b-(11)'!I48)</f>
        <v>0</v>
      </c>
    </row>
    <row r="49" spans="2:9" s="4" customFormat="1" ht="10.5" customHeight="1">
      <c r="B49" s="40" t="s">
        <v>32</v>
      </c>
      <c r="C49" s="57">
        <f>SUM('A-b-(8)'!C49,'A-b-(9)'!C49,'A-b-(10)'!C49,'A-b-(11)'!C49)</f>
        <v>46</v>
      </c>
      <c r="D49" s="65"/>
      <c r="E49" s="37">
        <f>SUM('A-b-(8)'!E49,'A-b-(9)'!E49,'A-b-(10)'!E49,'A-b-(11)'!E49)</f>
        <v>33</v>
      </c>
      <c r="F49" s="57">
        <f>SUM('A-b-(8)'!F49,'A-b-(9)'!F49,'A-b-(10)'!F49,'A-b-(11)'!F49)</f>
        <v>49</v>
      </c>
      <c r="G49" s="57">
        <f>SUM('A-b-(8)'!G49,'A-b-(9)'!G49,'A-b-(10)'!G49,'A-b-(11)'!G49)</f>
        <v>6</v>
      </c>
      <c r="H49" s="57">
        <f>SUM('A-b-(8)'!H49,'A-b-(9)'!H49,'A-b-(10)'!H49,'A-b-(11)'!H49)</f>
        <v>31</v>
      </c>
      <c r="I49" s="35">
        <f>SUM('A-b-(8)'!I49,'A-b-(9)'!I49,'A-b-(10)'!I49,'A-b-(11)'!I49)</f>
        <v>6</v>
      </c>
    </row>
    <row r="50" spans="2:9" s="4" customFormat="1" ht="10.5" customHeight="1">
      <c r="B50" s="40" t="s">
        <v>33</v>
      </c>
      <c r="C50" s="57">
        <f>SUM('A-b-(8)'!C50,'A-b-(9)'!C50,'A-b-(10)'!C50,'A-b-(11)'!C50)</f>
        <v>298</v>
      </c>
      <c r="D50" s="65"/>
      <c r="E50" s="37">
        <f>SUM('A-b-(8)'!E50,'A-b-(9)'!E50,'A-b-(10)'!E50,'A-b-(11)'!E50)</f>
        <v>156</v>
      </c>
      <c r="F50" s="57">
        <f>SUM('A-b-(8)'!F50,'A-b-(9)'!F50,'A-b-(10)'!F50,'A-b-(11)'!F50)</f>
        <v>222</v>
      </c>
      <c r="G50" s="57">
        <f>SUM('A-b-(8)'!G50,'A-b-(9)'!G50,'A-b-(10)'!G50,'A-b-(11)'!G50)</f>
        <v>24</v>
      </c>
      <c r="H50" s="57">
        <f>SUM('A-b-(8)'!H50,'A-b-(9)'!H50,'A-b-(10)'!H50,'A-b-(11)'!H50)</f>
        <v>87</v>
      </c>
      <c r="I50" s="35">
        <f>SUM('A-b-(8)'!I50,'A-b-(9)'!I50,'A-b-(10)'!I50,'A-b-(11)'!I50)</f>
        <v>12</v>
      </c>
    </row>
    <row r="51" spans="2:9" s="4" customFormat="1" ht="10.5" customHeight="1">
      <c r="B51" s="40" t="s">
        <v>34</v>
      </c>
      <c r="C51" s="57">
        <f>SUM('A-b-(8)'!C51,'A-b-(9)'!C51,'A-b-(10)'!C51,'A-b-(11)'!C51)</f>
        <v>27</v>
      </c>
      <c r="D51" s="65"/>
      <c r="E51" s="37">
        <f>SUM('A-b-(8)'!E51,'A-b-(9)'!E51,'A-b-(10)'!E51,'A-b-(11)'!E51)</f>
        <v>20</v>
      </c>
      <c r="F51" s="57">
        <f>SUM('A-b-(8)'!F51,'A-b-(9)'!F51,'A-b-(10)'!F51,'A-b-(11)'!F51)</f>
        <v>28</v>
      </c>
      <c r="G51" s="57">
        <f>SUM('A-b-(8)'!G51,'A-b-(9)'!G51,'A-b-(10)'!G51,'A-b-(11)'!G51)</f>
        <v>0</v>
      </c>
      <c r="H51" s="57">
        <f>SUM('A-b-(8)'!H51,'A-b-(9)'!H51,'A-b-(10)'!H51,'A-b-(11)'!H51)</f>
        <v>6</v>
      </c>
      <c r="I51" s="35">
        <f>SUM('A-b-(8)'!I51,'A-b-(9)'!I51,'A-b-(10)'!I51,'A-b-(11)'!I51)</f>
        <v>0</v>
      </c>
    </row>
    <row r="52" spans="2:9" s="22" customFormat="1" ht="10.5" customHeight="1">
      <c r="B52" s="27" t="s">
        <v>35</v>
      </c>
      <c r="C52" s="29">
        <f>SUM('A-b-(8)'!C52,'A-b-(9)'!C52,'A-b-(10)'!C52,'A-b-(11)'!C52)</f>
        <v>828</v>
      </c>
      <c r="D52" s="31"/>
      <c r="E52" s="25">
        <f>SUM('A-b-(8)'!E52,'A-b-(9)'!E52,'A-b-(10)'!E52,'A-b-(11)'!E52)</f>
        <v>364</v>
      </c>
      <c r="F52" s="29">
        <f>SUM('A-b-(8)'!F52,'A-b-(9)'!F52,'A-b-(10)'!F52,'A-b-(11)'!F52)</f>
        <v>424</v>
      </c>
      <c r="G52" s="29">
        <f>SUM('A-b-(8)'!G52,'A-b-(9)'!G52,'A-b-(10)'!G52,'A-b-(11)'!G52)</f>
        <v>32</v>
      </c>
      <c r="H52" s="29">
        <f>SUM('A-b-(8)'!H52,'A-b-(9)'!H52,'A-b-(10)'!H52,'A-b-(11)'!H52)</f>
        <v>183</v>
      </c>
      <c r="I52" s="23">
        <f>SUM('A-b-(8)'!I52,'A-b-(9)'!I52,'A-b-(10)'!I52,'A-b-(11)'!I52)</f>
        <v>15</v>
      </c>
    </row>
    <row r="53" spans="2:9" s="4" customFormat="1" ht="10.5" customHeight="1">
      <c r="B53" s="40" t="s">
        <v>36</v>
      </c>
      <c r="C53" s="57">
        <f>SUM('A-b-(8)'!C53,'A-b-(9)'!C53,'A-b-(10)'!C53,'A-b-(11)'!C53)</f>
        <v>24</v>
      </c>
      <c r="D53" s="65"/>
      <c r="E53" s="37">
        <f>SUM('A-b-(8)'!E53,'A-b-(9)'!E53,'A-b-(10)'!E53,'A-b-(11)'!E53)</f>
        <v>15</v>
      </c>
      <c r="F53" s="57">
        <f>SUM('A-b-(8)'!F53,'A-b-(9)'!F53,'A-b-(10)'!F53,'A-b-(11)'!F53)</f>
        <v>25</v>
      </c>
      <c r="G53" s="57">
        <f>SUM('A-b-(8)'!G53,'A-b-(9)'!G53,'A-b-(10)'!G53,'A-b-(11)'!G53)</f>
        <v>3</v>
      </c>
      <c r="H53" s="57">
        <f>SUM('A-b-(8)'!H53,'A-b-(9)'!H53,'A-b-(10)'!H53,'A-b-(11)'!H53)</f>
        <v>9</v>
      </c>
      <c r="I53" s="35">
        <f>SUM('A-b-(8)'!I53,'A-b-(9)'!I53,'A-b-(10)'!I53,'A-b-(11)'!I53)</f>
        <v>2</v>
      </c>
    </row>
    <row r="54" spans="2:9" s="4" customFormat="1" ht="10.5" customHeight="1">
      <c r="B54" s="40" t="s">
        <v>37</v>
      </c>
      <c r="C54" s="57">
        <f>SUM('A-b-(8)'!C54,'A-b-(9)'!C54,'A-b-(10)'!C54,'A-b-(11)'!C54)</f>
        <v>42</v>
      </c>
      <c r="D54" s="65"/>
      <c r="E54" s="37">
        <f>SUM('A-b-(8)'!E54,'A-b-(9)'!E54,'A-b-(10)'!E54,'A-b-(11)'!E54)</f>
        <v>29</v>
      </c>
      <c r="F54" s="57">
        <f>SUM('A-b-(8)'!F54,'A-b-(9)'!F54,'A-b-(10)'!F54,'A-b-(11)'!F54)</f>
        <v>31</v>
      </c>
      <c r="G54" s="57">
        <f>SUM('A-b-(8)'!G54,'A-b-(9)'!G54,'A-b-(10)'!G54,'A-b-(11)'!G54)</f>
        <v>4</v>
      </c>
      <c r="H54" s="57">
        <f>SUM('A-b-(8)'!H54,'A-b-(9)'!H54,'A-b-(10)'!H54,'A-b-(11)'!H54)</f>
        <v>9</v>
      </c>
      <c r="I54" s="35">
        <f>SUM('A-b-(8)'!I54,'A-b-(9)'!I54,'A-b-(10)'!I54,'A-b-(11)'!I54)</f>
        <v>2</v>
      </c>
    </row>
    <row r="55" spans="2:9" s="4" customFormat="1" ht="10.5" customHeight="1">
      <c r="B55" s="40" t="s">
        <v>38</v>
      </c>
      <c r="C55" s="57">
        <f>SUM('A-b-(8)'!C55,'A-b-(9)'!C55,'A-b-(10)'!C55,'A-b-(11)'!C55)</f>
        <v>513</v>
      </c>
      <c r="D55" s="65"/>
      <c r="E55" s="37">
        <f>SUM('A-b-(8)'!E55,'A-b-(9)'!E55,'A-b-(10)'!E55,'A-b-(11)'!E55)</f>
        <v>194</v>
      </c>
      <c r="F55" s="57">
        <f>SUM('A-b-(8)'!F55,'A-b-(9)'!F55,'A-b-(10)'!F55,'A-b-(11)'!F55)</f>
        <v>228</v>
      </c>
      <c r="G55" s="57">
        <f>SUM('A-b-(8)'!G55,'A-b-(9)'!G55,'A-b-(10)'!G55,'A-b-(11)'!G55)</f>
        <v>11</v>
      </c>
      <c r="H55" s="57">
        <f>SUM('A-b-(8)'!H55,'A-b-(9)'!H55,'A-b-(10)'!H55,'A-b-(11)'!H55)</f>
        <v>104</v>
      </c>
      <c r="I55" s="35">
        <f>SUM('A-b-(8)'!I55,'A-b-(9)'!I55,'A-b-(10)'!I55,'A-b-(11)'!I55)</f>
        <v>3</v>
      </c>
    </row>
    <row r="56" spans="2:9" s="4" customFormat="1" ht="10.5" customHeight="1">
      <c r="B56" s="40" t="s">
        <v>39</v>
      </c>
      <c r="C56" s="57">
        <f>SUM('A-b-(8)'!C56,'A-b-(9)'!C56,'A-b-(10)'!C56,'A-b-(11)'!C56)</f>
        <v>224</v>
      </c>
      <c r="D56" s="65"/>
      <c r="E56" s="37">
        <f>SUM('A-b-(8)'!E56,'A-b-(9)'!E56,'A-b-(10)'!E56,'A-b-(11)'!E56)</f>
        <v>106</v>
      </c>
      <c r="F56" s="57">
        <f>SUM('A-b-(8)'!F56,'A-b-(9)'!F56,'A-b-(10)'!F56,'A-b-(11)'!F56)</f>
        <v>115</v>
      </c>
      <c r="G56" s="57">
        <f>SUM('A-b-(8)'!G56,'A-b-(9)'!G56,'A-b-(10)'!G56,'A-b-(11)'!G56)</f>
        <v>8</v>
      </c>
      <c r="H56" s="57">
        <f>SUM('A-b-(8)'!H56,'A-b-(9)'!H56,'A-b-(10)'!H56,'A-b-(11)'!H56)</f>
        <v>46</v>
      </c>
      <c r="I56" s="35">
        <f>SUM('A-b-(8)'!I56,'A-b-(9)'!I56,'A-b-(10)'!I56,'A-b-(11)'!I56)</f>
        <v>3</v>
      </c>
    </row>
    <row r="57" spans="2:9" s="4" customFormat="1" ht="10.5" customHeight="1">
      <c r="B57" s="40" t="s">
        <v>40</v>
      </c>
      <c r="C57" s="57">
        <f>SUM('A-b-(8)'!C57,'A-b-(9)'!C57,'A-b-(10)'!C57,'A-b-(11)'!C57)</f>
        <v>16</v>
      </c>
      <c r="D57" s="65"/>
      <c r="E57" s="37">
        <f>SUM('A-b-(8)'!E57,'A-b-(9)'!E57,'A-b-(10)'!E57,'A-b-(11)'!E57)</f>
        <v>10</v>
      </c>
      <c r="F57" s="57">
        <f>SUM('A-b-(8)'!F57,'A-b-(9)'!F57,'A-b-(10)'!F57,'A-b-(11)'!F57)</f>
        <v>5</v>
      </c>
      <c r="G57" s="57">
        <f>SUM('A-b-(8)'!G57,'A-b-(9)'!G57,'A-b-(10)'!G57,'A-b-(11)'!G57)</f>
        <v>0</v>
      </c>
      <c r="H57" s="57">
        <f>SUM('A-b-(8)'!H57,'A-b-(9)'!H57,'A-b-(10)'!H57,'A-b-(11)'!H57)</f>
        <v>1</v>
      </c>
      <c r="I57" s="35">
        <f>SUM('A-b-(8)'!I57,'A-b-(9)'!I57,'A-b-(10)'!I57,'A-b-(11)'!I57)</f>
        <v>0</v>
      </c>
    </row>
    <row r="58" spans="2:9" s="4" customFormat="1" ht="10.5" customHeight="1">
      <c r="B58" s="40" t="s">
        <v>41</v>
      </c>
      <c r="C58" s="57">
        <f>SUM('A-b-(8)'!C58,'A-b-(9)'!C58,'A-b-(10)'!C58,'A-b-(11)'!C58)</f>
        <v>9</v>
      </c>
      <c r="D58" s="65"/>
      <c r="E58" s="37">
        <f>SUM('A-b-(8)'!E58,'A-b-(9)'!E58,'A-b-(10)'!E58,'A-b-(11)'!E58)</f>
        <v>10</v>
      </c>
      <c r="F58" s="57">
        <f>SUM('A-b-(8)'!F58,'A-b-(9)'!F58,'A-b-(10)'!F58,'A-b-(11)'!F58)</f>
        <v>20</v>
      </c>
      <c r="G58" s="57">
        <f>SUM('A-b-(8)'!G58,'A-b-(9)'!G58,'A-b-(10)'!G58,'A-b-(11)'!G58)</f>
        <v>6</v>
      </c>
      <c r="H58" s="57">
        <f>SUM('A-b-(8)'!H58,'A-b-(9)'!H58,'A-b-(10)'!H58,'A-b-(11)'!H58)</f>
        <v>14</v>
      </c>
      <c r="I58" s="35">
        <f>SUM('A-b-(8)'!I58,'A-b-(9)'!I58,'A-b-(10)'!I58,'A-b-(11)'!I58)</f>
        <v>5</v>
      </c>
    </row>
    <row r="59" spans="2:9" s="22" customFormat="1" ht="10.5" customHeight="1">
      <c r="B59" s="27" t="s">
        <v>42</v>
      </c>
      <c r="C59" s="29">
        <f>SUM('A-b-(8)'!C59,'A-b-(9)'!C59,'A-b-(10)'!C59,'A-b-(11)'!C59)</f>
        <v>85</v>
      </c>
      <c r="D59" s="31"/>
      <c r="E59" s="25">
        <f>SUM('A-b-(8)'!E59,'A-b-(9)'!E59,'A-b-(10)'!E59,'A-b-(11)'!E59)</f>
        <v>63</v>
      </c>
      <c r="F59" s="29">
        <f>SUM('A-b-(8)'!F59,'A-b-(9)'!F59,'A-b-(10)'!F59,'A-b-(11)'!F59)</f>
        <v>85</v>
      </c>
      <c r="G59" s="29">
        <f>SUM('A-b-(8)'!G59,'A-b-(9)'!G59,'A-b-(10)'!G59,'A-b-(11)'!G59)</f>
        <v>9</v>
      </c>
      <c r="H59" s="29">
        <f>SUM('A-b-(8)'!H59,'A-b-(9)'!H59,'A-b-(10)'!H59,'A-b-(11)'!H59)</f>
        <v>29</v>
      </c>
      <c r="I59" s="23">
        <f>SUM('A-b-(8)'!I59,'A-b-(9)'!I59,'A-b-(10)'!I59,'A-b-(11)'!I59)</f>
        <v>3</v>
      </c>
    </row>
    <row r="60" spans="2:9" s="4" customFormat="1" ht="10.5" customHeight="1">
      <c r="B60" s="40" t="s">
        <v>43</v>
      </c>
      <c r="C60" s="57">
        <f>SUM('A-b-(8)'!C60,'A-b-(9)'!C60,'A-b-(10)'!C60,'A-b-(11)'!C60)</f>
        <v>3</v>
      </c>
      <c r="D60" s="65"/>
      <c r="E60" s="37">
        <f>SUM('A-b-(8)'!E60,'A-b-(9)'!E60,'A-b-(10)'!E60,'A-b-(11)'!E60)</f>
        <v>2</v>
      </c>
      <c r="F60" s="57">
        <f>SUM('A-b-(8)'!F60,'A-b-(9)'!F60,'A-b-(10)'!F60,'A-b-(11)'!F60)</f>
        <v>2</v>
      </c>
      <c r="G60" s="57">
        <f>SUM('A-b-(8)'!G60,'A-b-(9)'!G60,'A-b-(10)'!G60,'A-b-(11)'!G60)</f>
        <v>0</v>
      </c>
      <c r="H60" s="57">
        <f>SUM('A-b-(8)'!H60,'A-b-(9)'!H60,'A-b-(10)'!H60,'A-b-(11)'!H60)</f>
        <v>0</v>
      </c>
      <c r="I60" s="35">
        <f>SUM('A-b-(8)'!I60,'A-b-(9)'!I60,'A-b-(10)'!I60,'A-b-(11)'!I60)</f>
        <v>0</v>
      </c>
    </row>
    <row r="61" spans="2:9" s="4" customFormat="1" ht="10.5" customHeight="1">
      <c r="B61" s="40" t="s">
        <v>44</v>
      </c>
      <c r="C61" s="57">
        <f>SUM('A-b-(8)'!C61,'A-b-(9)'!C61,'A-b-(10)'!C61,'A-b-(11)'!C61)</f>
        <v>0</v>
      </c>
      <c r="D61" s="65"/>
      <c r="E61" s="37">
        <f>SUM('A-b-(8)'!E61,'A-b-(9)'!E61,'A-b-(10)'!E61,'A-b-(11)'!E61)</f>
        <v>0</v>
      </c>
      <c r="F61" s="57">
        <f>SUM('A-b-(8)'!F61,'A-b-(9)'!F61,'A-b-(10)'!F61,'A-b-(11)'!F61)</f>
        <v>0</v>
      </c>
      <c r="G61" s="57">
        <f>SUM('A-b-(8)'!G61,'A-b-(9)'!G61,'A-b-(10)'!G61,'A-b-(11)'!G61)</f>
        <v>0</v>
      </c>
      <c r="H61" s="57">
        <f>SUM('A-b-(8)'!H61,'A-b-(9)'!H61,'A-b-(10)'!H61,'A-b-(11)'!H61)</f>
        <v>0</v>
      </c>
      <c r="I61" s="35">
        <f>SUM('A-b-(8)'!I61,'A-b-(9)'!I61,'A-b-(10)'!I61,'A-b-(11)'!I61)</f>
        <v>0</v>
      </c>
    </row>
    <row r="62" spans="2:9" s="4" customFormat="1" ht="10.5" customHeight="1">
      <c r="B62" s="40" t="s">
        <v>45</v>
      </c>
      <c r="C62" s="57">
        <f>SUM('A-b-(8)'!C62,'A-b-(9)'!C62,'A-b-(10)'!C62,'A-b-(11)'!C62)</f>
        <v>23</v>
      </c>
      <c r="D62" s="65"/>
      <c r="E62" s="37">
        <f>SUM('A-b-(8)'!E62,'A-b-(9)'!E62,'A-b-(10)'!E62,'A-b-(11)'!E62)</f>
        <v>17</v>
      </c>
      <c r="F62" s="57">
        <f>SUM('A-b-(8)'!F62,'A-b-(9)'!F62,'A-b-(10)'!F62,'A-b-(11)'!F62)</f>
        <v>38</v>
      </c>
      <c r="G62" s="57">
        <f>SUM('A-b-(8)'!G62,'A-b-(9)'!G62,'A-b-(10)'!G62,'A-b-(11)'!G62)</f>
        <v>3</v>
      </c>
      <c r="H62" s="57">
        <f>SUM('A-b-(8)'!H62,'A-b-(9)'!H62,'A-b-(10)'!H62,'A-b-(11)'!H62)</f>
        <v>10</v>
      </c>
      <c r="I62" s="35">
        <f>SUM('A-b-(8)'!I62,'A-b-(9)'!I62,'A-b-(10)'!I62,'A-b-(11)'!I62)</f>
        <v>1</v>
      </c>
    </row>
    <row r="63" spans="2:9" s="4" customFormat="1" ht="10.5" customHeight="1">
      <c r="B63" s="40" t="s">
        <v>46</v>
      </c>
      <c r="C63" s="57">
        <f>SUM('A-b-(8)'!C63,'A-b-(9)'!C63,'A-b-(10)'!C63,'A-b-(11)'!C63)</f>
        <v>42</v>
      </c>
      <c r="D63" s="65"/>
      <c r="E63" s="37">
        <f>SUM('A-b-(8)'!E63,'A-b-(9)'!E63,'A-b-(10)'!E63,'A-b-(11)'!E63)</f>
        <v>32</v>
      </c>
      <c r="F63" s="57">
        <f>SUM('A-b-(8)'!F63,'A-b-(9)'!F63,'A-b-(10)'!F63,'A-b-(11)'!F63)</f>
        <v>35</v>
      </c>
      <c r="G63" s="57">
        <f>SUM('A-b-(8)'!G63,'A-b-(9)'!G63,'A-b-(10)'!G63,'A-b-(11)'!G63)</f>
        <v>6</v>
      </c>
      <c r="H63" s="57">
        <f>SUM('A-b-(8)'!H63,'A-b-(9)'!H63,'A-b-(10)'!H63,'A-b-(11)'!H63)</f>
        <v>16</v>
      </c>
      <c r="I63" s="35">
        <f>SUM('A-b-(8)'!I63,'A-b-(9)'!I63,'A-b-(10)'!I63,'A-b-(11)'!I63)</f>
        <v>2</v>
      </c>
    </row>
    <row r="64" spans="2:9" s="4" customFormat="1" ht="10.5" customHeight="1">
      <c r="B64" s="40" t="s">
        <v>47</v>
      </c>
      <c r="C64" s="57">
        <f>SUM('A-b-(8)'!C64,'A-b-(9)'!C64,'A-b-(10)'!C64,'A-b-(11)'!C64)</f>
        <v>17</v>
      </c>
      <c r="D64" s="65"/>
      <c r="E64" s="37">
        <f>SUM('A-b-(8)'!E64,'A-b-(9)'!E64,'A-b-(10)'!E64,'A-b-(11)'!E64)</f>
        <v>12</v>
      </c>
      <c r="F64" s="57">
        <f>SUM('A-b-(8)'!F64,'A-b-(9)'!F64,'A-b-(10)'!F64,'A-b-(11)'!F64)</f>
        <v>10</v>
      </c>
      <c r="G64" s="57">
        <f>SUM('A-b-(8)'!G64,'A-b-(9)'!G64,'A-b-(10)'!G64,'A-b-(11)'!G64)</f>
        <v>0</v>
      </c>
      <c r="H64" s="57">
        <f>SUM('A-b-(8)'!H64,'A-b-(9)'!H64,'A-b-(10)'!H64,'A-b-(11)'!H64)</f>
        <v>3</v>
      </c>
      <c r="I64" s="35">
        <f>SUM('A-b-(8)'!I64,'A-b-(9)'!I64,'A-b-(10)'!I64,'A-b-(11)'!I64)</f>
        <v>0</v>
      </c>
    </row>
    <row r="65" spans="2:9" s="22" customFormat="1" ht="10.5" customHeight="1">
      <c r="B65" s="27" t="s">
        <v>48</v>
      </c>
      <c r="C65" s="29">
        <f>SUM('A-b-(8)'!C65,'A-b-(9)'!C65,'A-b-(10)'!C65,'A-b-(11)'!C65)</f>
        <v>60</v>
      </c>
      <c r="D65" s="31"/>
      <c r="E65" s="25">
        <f>SUM('A-b-(8)'!E65,'A-b-(9)'!E65,'A-b-(10)'!E65,'A-b-(11)'!E65)</f>
        <v>47</v>
      </c>
      <c r="F65" s="29">
        <f>SUM('A-b-(8)'!F65,'A-b-(9)'!F65,'A-b-(10)'!F65,'A-b-(11)'!F65)</f>
        <v>42</v>
      </c>
      <c r="G65" s="29">
        <f>SUM('A-b-(8)'!G65,'A-b-(9)'!G65,'A-b-(10)'!G65,'A-b-(11)'!G65)</f>
        <v>8</v>
      </c>
      <c r="H65" s="29">
        <f>SUM('A-b-(8)'!H65,'A-b-(9)'!H65,'A-b-(10)'!H65,'A-b-(11)'!H65)</f>
        <v>9</v>
      </c>
      <c r="I65" s="23">
        <f>SUM('A-b-(8)'!I65,'A-b-(9)'!I65,'A-b-(10)'!I65,'A-b-(11)'!I65)</f>
        <v>3</v>
      </c>
    </row>
    <row r="66" spans="2:9" s="4" customFormat="1" ht="10.5" customHeight="1">
      <c r="B66" s="40" t="s">
        <v>49</v>
      </c>
      <c r="C66" s="57">
        <f>SUM('A-b-(8)'!C66,'A-b-(9)'!C66,'A-b-(10)'!C66,'A-b-(11)'!C66)</f>
        <v>3</v>
      </c>
      <c r="D66" s="65"/>
      <c r="E66" s="37">
        <f>SUM('A-b-(8)'!E66,'A-b-(9)'!E66,'A-b-(10)'!E66,'A-b-(11)'!E66)</f>
        <v>2</v>
      </c>
      <c r="F66" s="57">
        <f>SUM('A-b-(8)'!F66,'A-b-(9)'!F66,'A-b-(10)'!F66,'A-b-(11)'!F66)</f>
        <v>1</v>
      </c>
      <c r="G66" s="57">
        <f>SUM('A-b-(8)'!G66,'A-b-(9)'!G66,'A-b-(10)'!G66,'A-b-(11)'!G66)</f>
        <v>0</v>
      </c>
      <c r="H66" s="57">
        <f>SUM('A-b-(8)'!H66,'A-b-(9)'!H66,'A-b-(10)'!H66,'A-b-(11)'!H66)</f>
        <v>0</v>
      </c>
      <c r="I66" s="35">
        <f>SUM('A-b-(8)'!I66,'A-b-(9)'!I66,'A-b-(10)'!I66,'A-b-(11)'!I66)</f>
        <v>0</v>
      </c>
    </row>
    <row r="67" spans="2:9" s="4" customFormat="1" ht="10.5" customHeight="1">
      <c r="B67" s="40" t="s">
        <v>50</v>
      </c>
      <c r="C67" s="57">
        <f>SUM('A-b-(8)'!C67,'A-b-(9)'!C67,'A-b-(10)'!C67,'A-b-(11)'!C67)</f>
        <v>16</v>
      </c>
      <c r="D67" s="65"/>
      <c r="E67" s="37">
        <f>SUM('A-b-(8)'!E67,'A-b-(9)'!E67,'A-b-(10)'!E67,'A-b-(11)'!E67)</f>
        <v>13</v>
      </c>
      <c r="F67" s="57">
        <f>SUM('A-b-(8)'!F67,'A-b-(9)'!F67,'A-b-(10)'!F67,'A-b-(11)'!F67)</f>
        <v>18</v>
      </c>
      <c r="G67" s="57">
        <f>SUM('A-b-(8)'!G67,'A-b-(9)'!G67,'A-b-(10)'!G67,'A-b-(11)'!G67)</f>
        <v>3</v>
      </c>
      <c r="H67" s="57">
        <f>SUM('A-b-(8)'!H67,'A-b-(9)'!H67,'A-b-(10)'!H67,'A-b-(11)'!H67)</f>
        <v>8</v>
      </c>
      <c r="I67" s="35">
        <f>SUM('A-b-(8)'!I67,'A-b-(9)'!I67,'A-b-(10)'!I67,'A-b-(11)'!I67)</f>
        <v>3</v>
      </c>
    </row>
    <row r="68" spans="2:9" s="4" customFormat="1" ht="10.5" customHeight="1">
      <c r="B68" s="40" t="s">
        <v>51</v>
      </c>
      <c r="C68" s="57">
        <f>SUM('A-b-(8)'!C68,'A-b-(9)'!C68,'A-b-(10)'!C68,'A-b-(11)'!C68)</f>
        <v>25</v>
      </c>
      <c r="D68" s="65"/>
      <c r="E68" s="37">
        <f>SUM('A-b-(8)'!E68,'A-b-(9)'!E68,'A-b-(10)'!E68,'A-b-(11)'!E68)</f>
        <v>25</v>
      </c>
      <c r="F68" s="57">
        <f>SUM('A-b-(8)'!F68,'A-b-(9)'!F68,'A-b-(10)'!F68,'A-b-(11)'!F68)</f>
        <v>18</v>
      </c>
      <c r="G68" s="57">
        <f>SUM('A-b-(8)'!G68,'A-b-(9)'!G68,'A-b-(10)'!G68,'A-b-(11)'!G68)</f>
        <v>4</v>
      </c>
      <c r="H68" s="57">
        <f>SUM('A-b-(8)'!H68,'A-b-(9)'!H68,'A-b-(10)'!H68,'A-b-(11)'!H68)</f>
        <v>1</v>
      </c>
      <c r="I68" s="35">
        <f>SUM('A-b-(8)'!I68,'A-b-(9)'!I68,'A-b-(10)'!I68,'A-b-(11)'!I68)</f>
        <v>0</v>
      </c>
    </row>
    <row r="69" spans="2:9" s="4" customFormat="1" ht="10.5" customHeight="1">
      <c r="B69" s="40" t="s">
        <v>52</v>
      </c>
      <c r="C69" s="57">
        <f>SUM('A-b-(8)'!C69,'A-b-(9)'!C69,'A-b-(10)'!C69,'A-b-(11)'!C69)</f>
        <v>16</v>
      </c>
      <c r="D69" s="65"/>
      <c r="E69" s="37">
        <f>SUM('A-b-(8)'!E69,'A-b-(9)'!E69,'A-b-(10)'!E69,'A-b-(11)'!E69)</f>
        <v>7</v>
      </c>
      <c r="F69" s="57">
        <f>SUM('A-b-(8)'!F69,'A-b-(9)'!F69,'A-b-(10)'!F69,'A-b-(11)'!F69)</f>
        <v>5</v>
      </c>
      <c r="G69" s="57">
        <f>SUM('A-b-(8)'!G69,'A-b-(9)'!G69,'A-b-(10)'!G69,'A-b-(11)'!G69)</f>
        <v>1</v>
      </c>
      <c r="H69" s="57">
        <f>SUM('A-b-(8)'!H69,'A-b-(9)'!H69,'A-b-(10)'!H69,'A-b-(11)'!H69)</f>
        <v>0</v>
      </c>
      <c r="I69" s="35">
        <f>SUM('A-b-(8)'!I69,'A-b-(9)'!I69,'A-b-(10)'!I69,'A-b-(11)'!I69)</f>
        <v>0</v>
      </c>
    </row>
    <row r="70" spans="2:9" s="22" customFormat="1" ht="10.5" customHeight="1">
      <c r="B70" s="27" t="s">
        <v>53</v>
      </c>
      <c r="C70" s="29">
        <f>SUM('A-b-(8)'!C70,'A-b-(9)'!C70,'A-b-(10)'!C70,'A-b-(11)'!C70)</f>
        <v>223</v>
      </c>
      <c r="D70" s="31"/>
      <c r="E70" s="25">
        <f>SUM('A-b-(8)'!E70,'A-b-(9)'!E70,'A-b-(10)'!E70,'A-b-(11)'!E70)</f>
        <v>150</v>
      </c>
      <c r="F70" s="29">
        <f>SUM('A-b-(8)'!F70,'A-b-(9)'!F70,'A-b-(10)'!F70,'A-b-(11)'!F70)</f>
        <v>185</v>
      </c>
      <c r="G70" s="29">
        <f>SUM('A-b-(8)'!G70,'A-b-(9)'!G70,'A-b-(10)'!G70,'A-b-(11)'!G70)</f>
        <v>12</v>
      </c>
      <c r="H70" s="29">
        <f>SUM('A-b-(8)'!H70,'A-b-(9)'!H70,'A-b-(10)'!H70,'A-b-(11)'!H70)</f>
        <v>56</v>
      </c>
      <c r="I70" s="23">
        <f>SUM('A-b-(8)'!I70,'A-b-(9)'!I70,'A-b-(10)'!I70,'A-b-(11)'!I70)</f>
        <v>4</v>
      </c>
    </row>
    <row r="71" spans="2:9" s="4" customFormat="1" ht="10.5" customHeight="1">
      <c r="B71" s="40" t="s">
        <v>54</v>
      </c>
      <c r="C71" s="57">
        <f>SUM('A-b-(8)'!C71,'A-b-(9)'!C71,'A-b-(10)'!C71,'A-b-(11)'!C71)</f>
        <v>133</v>
      </c>
      <c r="D71" s="65"/>
      <c r="E71" s="37">
        <f>SUM('A-b-(8)'!E71,'A-b-(9)'!E71,'A-b-(10)'!E71,'A-b-(11)'!E71)</f>
        <v>80</v>
      </c>
      <c r="F71" s="57">
        <f>SUM('A-b-(8)'!F71,'A-b-(9)'!F71,'A-b-(10)'!F71,'A-b-(11)'!F71)</f>
        <v>80</v>
      </c>
      <c r="G71" s="57">
        <f>SUM('A-b-(8)'!G71,'A-b-(9)'!G71,'A-b-(10)'!G71,'A-b-(11)'!G71)</f>
        <v>3</v>
      </c>
      <c r="H71" s="57">
        <f>SUM('A-b-(8)'!H71,'A-b-(9)'!H71,'A-b-(10)'!H71,'A-b-(11)'!H71)</f>
        <v>25</v>
      </c>
      <c r="I71" s="35">
        <f>SUM('A-b-(8)'!I71,'A-b-(9)'!I71,'A-b-(10)'!I71,'A-b-(11)'!I71)</f>
        <v>1</v>
      </c>
    </row>
    <row r="72" spans="2:9" s="4" customFormat="1" ht="10.5" customHeight="1">
      <c r="B72" s="40" t="s">
        <v>55</v>
      </c>
      <c r="C72" s="57">
        <f>SUM('A-b-(8)'!C72,'A-b-(9)'!C72,'A-b-(10)'!C72,'A-b-(11)'!C72)</f>
        <v>6</v>
      </c>
      <c r="D72" s="65"/>
      <c r="E72" s="37">
        <f>SUM('A-b-(8)'!E72,'A-b-(9)'!E72,'A-b-(10)'!E72,'A-b-(11)'!E72)</f>
        <v>5</v>
      </c>
      <c r="F72" s="57">
        <f>SUM('A-b-(8)'!F72,'A-b-(9)'!F72,'A-b-(10)'!F72,'A-b-(11)'!F72)</f>
        <v>10</v>
      </c>
      <c r="G72" s="57">
        <f>SUM('A-b-(8)'!G72,'A-b-(9)'!G72,'A-b-(10)'!G72,'A-b-(11)'!G72)</f>
        <v>1</v>
      </c>
      <c r="H72" s="57">
        <f>SUM('A-b-(8)'!H72,'A-b-(9)'!H72,'A-b-(10)'!H72,'A-b-(11)'!H72)</f>
        <v>5</v>
      </c>
      <c r="I72" s="35">
        <f>SUM('A-b-(8)'!I72,'A-b-(9)'!I72,'A-b-(10)'!I72,'A-b-(11)'!I72)</f>
        <v>1</v>
      </c>
    </row>
    <row r="73" spans="2:9" s="4" customFormat="1" ht="10.5" customHeight="1">
      <c r="B73" s="40" t="s">
        <v>56</v>
      </c>
      <c r="C73" s="57">
        <f>SUM('A-b-(8)'!C73,'A-b-(9)'!C73,'A-b-(10)'!C73,'A-b-(11)'!C73)</f>
        <v>9</v>
      </c>
      <c r="D73" s="65"/>
      <c r="E73" s="37">
        <f>SUM('A-b-(8)'!E73,'A-b-(9)'!E73,'A-b-(10)'!E73,'A-b-(11)'!E73)</f>
        <v>7</v>
      </c>
      <c r="F73" s="57">
        <f>SUM('A-b-(8)'!F73,'A-b-(9)'!F73,'A-b-(10)'!F73,'A-b-(11)'!F73)</f>
        <v>13</v>
      </c>
      <c r="G73" s="57">
        <f>SUM('A-b-(8)'!G73,'A-b-(9)'!G73,'A-b-(10)'!G73,'A-b-(11)'!G73)</f>
        <v>4</v>
      </c>
      <c r="H73" s="57">
        <f>SUM('A-b-(8)'!H73,'A-b-(9)'!H73,'A-b-(10)'!H73,'A-b-(11)'!H73)</f>
        <v>6</v>
      </c>
      <c r="I73" s="35">
        <f>SUM('A-b-(8)'!I73,'A-b-(9)'!I73,'A-b-(10)'!I73,'A-b-(11)'!I73)</f>
        <v>2</v>
      </c>
    </row>
    <row r="74" spans="2:9" s="4" customFormat="1" ht="10.5" customHeight="1">
      <c r="B74" s="40" t="s">
        <v>57</v>
      </c>
      <c r="C74" s="57">
        <f>SUM('A-b-(8)'!C74,'A-b-(9)'!C74,'A-b-(10)'!C74,'A-b-(11)'!C74)</f>
        <v>23</v>
      </c>
      <c r="D74" s="65"/>
      <c r="E74" s="37">
        <f>SUM('A-b-(8)'!E74,'A-b-(9)'!E74,'A-b-(10)'!E74,'A-b-(11)'!E74)</f>
        <v>18</v>
      </c>
      <c r="F74" s="57">
        <f>SUM('A-b-(8)'!F74,'A-b-(9)'!F74,'A-b-(10)'!F74,'A-b-(11)'!F74)</f>
        <v>20</v>
      </c>
      <c r="G74" s="57">
        <f>SUM('A-b-(8)'!G74,'A-b-(9)'!G74,'A-b-(10)'!G74,'A-b-(11)'!G74)</f>
        <v>1</v>
      </c>
      <c r="H74" s="57">
        <f>SUM('A-b-(8)'!H74,'A-b-(9)'!H74,'A-b-(10)'!H74,'A-b-(11)'!H74)</f>
        <v>4</v>
      </c>
      <c r="I74" s="35">
        <f>SUM('A-b-(8)'!I74,'A-b-(9)'!I74,'A-b-(10)'!I74,'A-b-(11)'!I74)</f>
        <v>0</v>
      </c>
    </row>
    <row r="75" spans="2:9" s="4" customFormat="1" ht="10.5" customHeight="1">
      <c r="B75" s="40" t="s">
        <v>58</v>
      </c>
      <c r="C75" s="57">
        <f>SUM('A-b-(8)'!C75,'A-b-(9)'!C75,'A-b-(10)'!C75,'A-b-(11)'!C75)</f>
        <v>5</v>
      </c>
      <c r="D75" s="65"/>
      <c r="E75" s="37">
        <f>SUM('A-b-(8)'!E75,'A-b-(9)'!E75,'A-b-(10)'!E75,'A-b-(11)'!E75)</f>
        <v>4</v>
      </c>
      <c r="F75" s="57">
        <f>SUM('A-b-(8)'!F75,'A-b-(9)'!F75,'A-b-(10)'!F75,'A-b-(11)'!F75)</f>
        <v>8</v>
      </c>
      <c r="G75" s="57">
        <f>SUM('A-b-(8)'!G75,'A-b-(9)'!G75,'A-b-(10)'!G75,'A-b-(11)'!G75)</f>
        <v>2</v>
      </c>
      <c r="H75" s="57">
        <f>SUM('A-b-(8)'!H75,'A-b-(9)'!H75,'A-b-(10)'!H75,'A-b-(11)'!H75)</f>
        <v>3</v>
      </c>
      <c r="I75" s="35">
        <f>SUM('A-b-(8)'!I75,'A-b-(9)'!I75,'A-b-(10)'!I75,'A-b-(11)'!I75)</f>
        <v>0</v>
      </c>
    </row>
    <row r="76" spans="2:9" s="4" customFormat="1" ht="10.5" customHeight="1">
      <c r="B76" s="40" t="s">
        <v>59</v>
      </c>
      <c r="C76" s="57">
        <f>SUM('A-b-(8)'!C76,'A-b-(9)'!C76,'A-b-(10)'!C76,'A-b-(11)'!C76)</f>
        <v>6</v>
      </c>
      <c r="D76" s="65"/>
      <c r="E76" s="37">
        <f>SUM('A-b-(8)'!E76,'A-b-(9)'!E76,'A-b-(10)'!E76,'A-b-(11)'!E76)</f>
        <v>5</v>
      </c>
      <c r="F76" s="57">
        <f>SUM('A-b-(8)'!F76,'A-b-(9)'!F76,'A-b-(10)'!F76,'A-b-(11)'!F76)</f>
        <v>12</v>
      </c>
      <c r="G76" s="57">
        <f>SUM('A-b-(8)'!G76,'A-b-(9)'!G76,'A-b-(10)'!G76,'A-b-(11)'!G76)</f>
        <v>1</v>
      </c>
      <c r="H76" s="57">
        <f>SUM('A-b-(8)'!H76,'A-b-(9)'!H76,'A-b-(10)'!H76,'A-b-(11)'!H76)</f>
        <v>0</v>
      </c>
      <c r="I76" s="35">
        <f>SUM('A-b-(8)'!I76,'A-b-(9)'!I76,'A-b-(10)'!I76,'A-b-(11)'!I76)</f>
        <v>0</v>
      </c>
    </row>
    <row r="77" spans="2:9" s="4" customFormat="1" ht="10.5" customHeight="1">
      <c r="B77" s="40" t="s">
        <v>60</v>
      </c>
      <c r="C77" s="57">
        <f>SUM('A-b-(8)'!C77,'A-b-(9)'!C77,'A-b-(10)'!C77,'A-b-(11)'!C77)</f>
        <v>11</v>
      </c>
      <c r="D77" s="65"/>
      <c r="E77" s="37">
        <f>SUM('A-b-(8)'!E77,'A-b-(9)'!E77,'A-b-(10)'!E77,'A-b-(11)'!E77)</f>
        <v>9</v>
      </c>
      <c r="F77" s="57">
        <f>SUM('A-b-(8)'!F77,'A-b-(9)'!F77,'A-b-(10)'!F77,'A-b-(11)'!F77)</f>
        <v>12</v>
      </c>
      <c r="G77" s="57">
        <f>SUM('A-b-(8)'!G77,'A-b-(9)'!G77,'A-b-(10)'!G77,'A-b-(11)'!G77)</f>
        <v>0</v>
      </c>
      <c r="H77" s="57">
        <f>SUM('A-b-(8)'!H77,'A-b-(9)'!H77,'A-b-(10)'!H77,'A-b-(11)'!H77)</f>
        <v>4</v>
      </c>
      <c r="I77" s="35">
        <f>SUM('A-b-(8)'!I77,'A-b-(9)'!I77,'A-b-(10)'!I77,'A-b-(11)'!I77)</f>
        <v>0</v>
      </c>
    </row>
    <row r="78" spans="2:9" s="33" customFormat="1" ht="10.5" customHeight="1" thickBot="1">
      <c r="B78" s="60" t="s">
        <v>61</v>
      </c>
      <c r="C78" s="77">
        <f>SUM('A-b-(8)'!C78,'A-b-(9)'!C78,'A-b-(10)'!C78,'A-b-(11)'!C78)</f>
        <v>30</v>
      </c>
      <c r="D78" s="66"/>
      <c r="E78" s="78">
        <f>SUM('A-b-(8)'!E78,'A-b-(9)'!E78,'A-b-(10)'!E78,'A-b-(11)'!E78)</f>
        <v>22</v>
      </c>
      <c r="F78" s="77">
        <f>SUM('A-b-(8)'!F78,'A-b-(9)'!F78,'A-b-(10)'!F78,'A-b-(11)'!F78)</f>
        <v>30</v>
      </c>
      <c r="G78" s="77">
        <f>SUM('A-b-(8)'!G78,'A-b-(9)'!G78,'A-b-(10)'!G78,'A-b-(11)'!G78)</f>
        <v>0</v>
      </c>
      <c r="H78" s="77">
        <f>SUM('A-b-(8)'!H78,'A-b-(9)'!H78,'A-b-(10)'!H78,'A-b-(11)'!H78)</f>
        <v>9</v>
      </c>
      <c r="I78" s="41">
        <f>SUM('A-b-(8)'!I78,'A-b-(9)'!I78,'A-b-(10)'!I78,'A-b-(11)'!I78)</f>
        <v>0</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tabColor indexed="12"/>
  </sheetPr>
  <dimension ref="B1:I86"/>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83</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66</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'A-b-(7)'!B9</f>
        <v>1997  平成9年</v>
      </c>
      <c r="C9" s="14">
        <v>47</v>
      </c>
      <c r="D9" s="15">
        <v>65.95744680851064</v>
      </c>
      <c r="E9" s="18">
        <v>31</v>
      </c>
      <c r="F9" s="14">
        <v>54</v>
      </c>
      <c r="G9" s="14">
        <v>1</v>
      </c>
      <c r="H9" s="14">
        <v>5</v>
      </c>
      <c r="I9" s="14">
        <v>0</v>
      </c>
    </row>
    <row r="10" spans="2:9" s="4" customFormat="1" ht="9">
      <c r="B10" s="62" t="str">
        <f>'A-b-(7)'!B10</f>
        <v>1998     10</v>
      </c>
      <c r="C10" s="14">
        <v>51</v>
      </c>
      <c r="D10" s="15">
        <v>64.70588235294117</v>
      </c>
      <c r="E10" s="18">
        <v>33</v>
      </c>
      <c r="F10" s="14">
        <v>48</v>
      </c>
      <c r="G10" s="14">
        <v>0</v>
      </c>
      <c r="H10" s="14">
        <v>5</v>
      </c>
      <c r="I10" s="14">
        <v>0</v>
      </c>
    </row>
    <row r="11" spans="2:9" s="4" customFormat="1" ht="9">
      <c r="B11" s="62" t="str">
        <f>'A-b-(7)'!B11</f>
        <v>1999     11</v>
      </c>
      <c r="C11" s="35">
        <v>48</v>
      </c>
      <c r="D11" s="36">
        <v>56.25</v>
      </c>
      <c r="E11" s="39">
        <v>27</v>
      </c>
      <c r="F11" s="35">
        <v>52</v>
      </c>
      <c r="G11" s="35">
        <v>2</v>
      </c>
      <c r="H11" s="35">
        <v>11</v>
      </c>
      <c r="I11" s="35">
        <v>2</v>
      </c>
    </row>
    <row r="12" spans="2:9" s="4" customFormat="1" ht="9">
      <c r="B12" s="62" t="str">
        <f>'A-b-(7)'!B12</f>
        <v>2000     12</v>
      </c>
      <c r="C12" s="35">
        <v>53</v>
      </c>
      <c r="D12" s="36">
        <v>69.81132075471697</v>
      </c>
      <c r="E12" s="39">
        <v>37</v>
      </c>
      <c r="F12" s="35">
        <v>41</v>
      </c>
      <c r="G12" s="35">
        <v>4</v>
      </c>
      <c r="H12" s="35">
        <v>6</v>
      </c>
      <c r="I12" s="35">
        <v>1</v>
      </c>
    </row>
    <row r="13" spans="2:9" s="4" customFormat="1" ht="9">
      <c r="B13" s="62" t="str">
        <f>'A-b-(7)'!B13</f>
        <v>2001     13</v>
      </c>
      <c r="C13" s="73">
        <v>70</v>
      </c>
      <c r="D13" s="36">
        <v>57.14285714285714</v>
      </c>
      <c r="E13" s="74">
        <v>40</v>
      </c>
      <c r="F13" s="35">
        <v>73</v>
      </c>
      <c r="G13" s="35">
        <v>2</v>
      </c>
      <c r="H13" s="35">
        <v>4</v>
      </c>
      <c r="I13" s="35">
        <v>0</v>
      </c>
    </row>
    <row r="14" spans="2:9" s="4" customFormat="1" ht="9">
      <c r="B14" s="62" t="str">
        <f>'A-b-(7)'!B14</f>
        <v>2002     14</v>
      </c>
      <c r="C14" s="73">
        <v>58</v>
      </c>
      <c r="D14" s="36">
        <v>43.103448275862064</v>
      </c>
      <c r="E14" s="74">
        <v>25</v>
      </c>
      <c r="F14" s="35">
        <v>43</v>
      </c>
      <c r="G14" s="35">
        <v>6</v>
      </c>
      <c r="H14" s="35">
        <v>7</v>
      </c>
      <c r="I14" s="35">
        <v>2</v>
      </c>
    </row>
    <row r="15" spans="2:9" s="4" customFormat="1" ht="9">
      <c r="B15" s="62" t="str">
        <f>'A-b-(7)'!B15</f>
        <v>2003     15</v>
      </c>
      <c r="C15" s="35">
        <v>54</v>
      </c>
      <c r="D15" s="36">
        <v>40.74074074074074</v>
      </c>
      <c r="E15" s="38">
        <v>22</v>
      </c>
      <c r="F15" s="35">
        <v>42</v>
      </c>
      <c r="G15" s="35">
        <v>3</v>
      </c>
      <c r="H15" s="35">
        <v>5</v>
      </c>
      <c r="I15" s="35">
        <v>0</v>
      </c>
    </row>
    <row r="16" spans="2:9" s="22" customFormat="1" ht="9">
      <c r="B16" s="62" t="str">
        <f>'A-b-(7)'!B16</f>
        <v>2004     16</v>
      </c>
      <c r="C16" s="35">
        <v>87</v>
      </c>
      <c r="D16" s="36">
        <v>43.67816091954023</v>
      </c>
      <c r="E16" s="37">
        <v>38</v>
      </c>
      <c r="F16" s="37">
        <v>46</v>
      </c>
      <c r="G16" s="37">
        <v>3</v>
      </c>
      <c r="H16" s="37">
        <v>6</v>
      </c>
      <c r="I16" s="38">
        <v>1</v>
      </c>
    </row>
    <row r="17" spans="2:9" s="22" customFormat="1" ht="9">
      <c r="B17" s="62" t="str">
        <f>'A-b-(7)'!B17</f>
        <v>2005     17</v>
      </c>
      <c r="C17" s="35">
        <v>61</v>
      </c>
      <c r="D17" s="36">
        <v>55.73770491803278</v>
      </c>
      <c r="E17" s="37">
        <v>34</v>
      </c>
      <c r="F17" s="37">
        <v>54</v>
      </c>
      <c r="G17" s="37">
        <v>3</v>
      </c>
      <c r="H17" s="37">
        <v>7</v>
      </c>
      <c r="I17" s="38">
        <v>0</v>
      </c>
    </row>
    <row r="18" spans="2:9" s="22" customFormat="1" ht="9">
      <c r="B18" s="63" t="str">
        <f>'A-b-(7)'!B18</f>
        <v>2006     18年</v>
      </c>
      <c r="C18" s="23">
        <f>SUM(C20,C26,C33,C34,C45,C52,C59,C65,C70)</f>
        <v>53</v>
      </c>
      <c r="D18" s="24">
        <f>E18/C18*100</f>
        <v>54.71698113207547</v>
      </c>
      <c r="E18" s="25">
        <f>SUM(E20,E26,E33,E34,E45,E52,E59,E65,E70)</f>
        <v>29</v>
      </c>
      <c r="F18" s="25">
        <f>SUM(F20,F26,F33,F34,F45,F52,F59,F65,F70)</f>
        <v>54</v>
      </c>
      <c r="G18" s="25">
        <f>SUM(G20,G26,G33,G34,G45,G52,G59,G65,G70)</f>
        <v>4</v>
      </c>
      <c r="H18" s="25">
        <f>SUM(H20,H26,H33,H34,H45,H52,H59,H65,H70)</f>
        <v>6</v>
      </c>
      <c r="I18" s="23">
        <f>SUM(I20,I26,I33,I34,I45,I52,I59,I65,I70)</f>
        <v>0</v>
      </c>
    </row>
    <row r="19" spans="2:9" s="4" customFormat="1" ht="9">
      <c r="B19" s="2"/>
      <c r="C19" s="17"/>
      <c r="D19" s="17"/>
      <c r="E19" s="64"/>
      <c r="F19" s="59"/>
      <c r="G19" s="59"/>
      <c r="H19" s="59"/>
      <c r="I19" s="61"/>
    </row>
    <row r="20" spans="2:9" s="22" customFormat="1" ht="10.5" customHeight="1">
      <c r="B20" s="27" t="s">
        <v>3</v>
      </c>
      <c r="C20" s="28">
        <v>2</v>
      </c>
      <c r="D20" s="31"/>
      <c r="E20" s="42">
        <v>1</v>
      </c>
      <c r="F20" s="43">
        <v>1</v>
      </c>
      <c r="G20" s="43">
        <v>0</v>
      </c>
      <c r="H20" s="43">
        <v>1</v>
      </c>
      <c r="I20" s="44">
        <v>0</v>
      </c>
    </row>
    <row r="21" spans="2:9" s="4" customFormat="1" ht="10.5" customHeight="1">
      <c r="B21" s="5" t="s">
        <v>4</v>
      </c>
      <c r="C21" s="19">
        <v>2</v>
      </c>
      <c r="D21" s="19"/>
      <c r="E21" s="45">
        <v>0</v>
      </c>
      <c r="F21" s="46">
        <v>0</v>
      </c>
      <c r="G21" s="46">
        <v>0</v>
      </c>
      <c r="H21" s="47">
        <v>0</v>
      </c>
      <c r="I21" s="46">
        <v>0</v>
      </c>
    </row>
    <row r="22" spans="2:9" s="4" customFormat="1" ht="10.5" customHeight="1">
      <c r="B22" s="5" t="s">
        <v>5</v>
      </c>
      <c r="C22" s="19">
        <v>0</v>
      </c>
      <c r="D22" s="19"/>
      <c r="E22" s="45">
        <v>1</v>
      </c>
      <c r="F22" s="46">
        <v>1</v>
      </c>
      <c r="G22" s="46">
        <v>0</v>
      </c>
      <c r="H22" s="46">
        <v>1</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0</v>
      </c>
      <c r="D24" s="19"/>
      <c r="E24" s="45">
        <v>0</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2</v>
      </c>
      <c r="D26" s="31"/>
      <c r="E26" s="48">
        <v>2</v>
      </c>
      <c r="F26" s="44">
        <v>2</v>
      </c>
      <c r="G26" s="44">
        <v>0</v>
      </c>
      <c r="H26" s="44">
        <v>0</v>
      </c>
      <c r="I26" s="44">
        <v>0</v>
      </c>
    </row>
    <row r="27" spans="2:9" s="4" customFormat="1" ht="10.5" customHeight="1">
      <c r="B27" s="5" t="s">
        <v>10</v>
      </c>
      <c r="C27" s="19">
        <v>0</v>
      </c>
      <c r="D27" s="19"/>
      <c r="E27" s="45">
        <v>0</v>
      </c>
      <c r="F27" s="46">
        <v>0</v>
      </c>
      <c r="G27" s="46">
        <v>0</v>
      </c>
      <c r="H27" s="46">
        <v>0</v>
      </c>
      <c r="I27" s="46">
        <v>0</v>
      </c>
    </row>
    <row r="28" spans="2:9" s="4" customFormat="1" ht="10.5" customHeight="1">
      <c r="B28" s="5" t="s">
        <v>11</v>
      </c>
      <c r="C28" s="19">
        <v>0</v>
      </c>
      <c r="D28" s="19"/>
      <c r="E28" s="20">
        <v>0</v>
      </c>
      <c r="F28" s="19">
        <v>0</v>
      </c>
      <c r="G28" s="19">
        <v>0</v>
      </c>
      <c r="H28" s="19">
        <v>0</v>
      </c>
      <c r="I28" s="19">
        <v>0</v>
      </c>
    </row>
    <row r="29" spans="2:9" s="4" customFormat="1" ht="10.5" customHeight="1">
      <c r="B29" s="5" t="s">
        <v>12</v>
      </c>
      <c r="C29" s="19">
        <v>1</v>
      </c>
      <c r="D29" s="19"/>
      <c r="E29" s="20">
        <v>0</v>
      </c>
      <c r="F29" s="19">
        <v>0</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0</v>
      </c>
      <c r="D31" s="19"/>
      <c r="E31" s="20">
        <v>0</v>
      </c>
      <c r="F31" s="19">
        <v>0</v>
      </c>
      <c r="G31" s="19">
        <v>0</v>
      </c>
      <c r="H31" s="19">
        <v>0</v>
      </c>
      <c r="I31" s="19">
        <v>0</v>
      </c>
    </row>
    <row r="32" spans="2:9" s="4" customFormat="1" ht="10.5" customHeight="1">
      <c r="B32" s="5" t="s">
        <v>15</v>
      </c>
      <c r="C32" s="19">
        <v>1</v>
      </c>
      <c r="D32" s="19"/>
      <c r="E32" s="20">
        <v>2</v>
      </c>
      <c r="F32" s="19">
        <v>2</v>
      </c>
      <c r="G32" s="19">
        <v>0</v>
      </c>
      <c r="H32" s="19">
        <v>0</v>
      </c>
      <c r="I32" s="19">
        <v>0</v>
      </c>
    </row>
    <row r="33" spans="2:9" s="22" customFormat="1" ht="10.5" customHeight="1">
      <c r="B33" s="30" t="s">
        <v>16</v>
      </c>
      <c r="C33" s="31">
        <v>1</v>
      </c>
      <c r="D33" s="31"/>
      <c r="E33" s="32">
        <v>1</v>
      </c>
      <c r="F33" s="31">
        <v>5</v>
      </c>
      <c r="G33" s="31">
        <v>0</v>
      </c>
      <c r="H33" s="31">
        <v>0</v>
      </c>
      <c r="I33" s="31">
        <v>0</v>
      </c>
    </row>
    <row r="34" spans="2:9" s="22" customFormat="1" ht="10.5" customHeight="1">
      <c r="B34" s="30" t="s">
        <v>17</v>
      </c>
      <c r="C34" s="23">
        <v>35</v>
      </c>
      <c r="D34" s="31"/>
      <c r="E34" s="25">
        <v>18</v>
      </c>
      <c r="F34" s="23">
        <v>20</v>
      </c>
      <c r="G34" s="23">
        <v>2</v>
      </c>
      <c r="H34" s="23">
        <v>2</v>
      </c>
      <c r="I34" s="23">
        <v>0</v>
      </c>
    </row>
    <row r="35" spans="2:9" s="4" customFormat="1" ht="10.5" customHeight="1">
      <c r="B35" s="5" t="s">
        <v>18</v>
      </c>
      <c r="C35" s="19">
        <v>3</v>
      </c>
      <c r="D35" s="19"/>
      <c r="E35" s="20">
        <v>1</v>
      </c>
      <c r="F35" s="19">
        <v>3</v>
      </c>
      <c r="G35" s="19">
        <v>0</v>
      </c>
      <c r="H35" s="19">
        <v>0</v>
      </c>
      <c r="I35" s="19">
        <v>0</v>
      </c>
    </row>
    <row r="36" spans="2:9" s="4" customFormat="1" ht="10.5" customHeight="1">
      <c r="B36" s="5" t="s">
        <v>19</v>
      </c>
      <c r="C36" s="19">
        <v>4</v>
      </c>
      <c r="D36" s="19"/>
      <c r="E36" s="20">
        <v>0</v>
      </c>
      <c r="F36" s="19">
        <v>0</v>
      </c>
      <c r="G36" s="19">
        <v>0</v>
      </c>
      <c r="H36" s="19">
        <v>0</v>
      </c>
      <c r="I36" s="19">
        <v>0</v>
      </c>
    </row>
    <row r="37" spans="2:9" s="4" customFormat="1" ht="10.5" customHeight="1">
      <c r="B37" s="5" t="s">
        <v>20</v>
      </c>
      <c r="C37" s="19">
        <v>1</v>
      </c>
      <c r="D37" s="19"/>
      <c r="E37" s="20">
        <v>1</v>
      </c>
      <c r="F37" s="19">
        <v>2</v>
      </c>
      <c r="G37" s="19">
        <v>0</v>
      </c>
      <c r="H37" s="19">
        <v>0</v>
      </c>
      <c r="I37" s="19">
        <v>0</v>
      </c>
    </row>
    <row r="38" spans="2:9" s="4" customFormat="1" ht="10.5" customHeight="1">
      <c r="B38" s="5" t="s">
        <v>21</v>
      </c>
      <c r="C38" s="19">
        <v>8</v>
      </c>
      <c r="D38" s="19"/>
      <c r="E38" s="20">
        <v>6</v>
      </c>
      <c r="F38" s="19">
        <v>6</v>
      </c>
      <c r="G38" s="19">
        <v>0</v>
      </c>
      <c r="H38" s="19">
        <v>1</v>
      </c>
      <c r="I38" s="19">
        <v>0</v>
      </c>
    </row>
    <row r="39" spans="2:9" s="4" customFormat="1" ht="10.5" customHeight="1">
      <c r="B39" s="5" t="s">
        <v>22</v>
      </c>
      <c r="C39" s="19">
        <v>5</v>
      </c>
      <c r="D39" s="19"/>
      <c r="E39" s="20">
        <v>3</v>
      </c>
      <c r="F39" s="19">
        <v>1</v>
      </c>
      <c r="G39" s="19">
        <v>0</v>
      </c>
      <c r="H39" s="19">
        <v>1</v>
      </c>
      <c r="I39" s="19">
        <v>0</v>
      </c>
    </row>
    <row r="40" spans="2:9" s="4" customFormat="1" ht="10.5" customHeight="1">
      <c r="B40" s="5" t="s">
        <v>23</v>
      </c>
      <c r="C40" s="19">
        <v>7</v>
      </c>
      <c r="D40" s="19"/>
      <c r="E40" s="20">
        <v>3</v>
      </c>
      <c r="F40" s="19">
        <v>6</v>
      </c>
      <c r="G40" s="19">
        <v>2</v>
      </c>
      <c r="H40" s="19">
        <v>0</v>
      </c>
      <c r="I40" s="19">
        <v>0</v>
      </c>
    </row>
    <row r="41" spans="2:9" s="4" customFormat="1" ht="10.5" customHeight="1">
      <c r="B41" s="5" t="s">
        <v>24</v>
      </c>
      <c r="C41" s="19">
        <v>1</v>
      </c>
      <c r="D41" s="19"/>
      <c r="E41" s="20">
        <v>0</v>
      </c>
      <c r="F41" s="19">
        <v>0</v>
      </c>
      <c r="G41" s="19">
        <v>0</v>
      </c>
      <c r="H41" s="19">
        <v>0</v>
      </c>
      <c r="I41" s="19">
        <v>0</v>
      </c>
    </row>
    <row r="42" spans="2:9" s="4" customFormat="1" ht="10.5" customHeight="1">
      <c r="B42" s="5" t="s">
        <v>25</v>
      </c>
      <c r="C42" s="21">
        <v>2</v>
      </c>
      <c r="D42" s="19"/>
      <c r="E42" s="20">
        <v>1</v>
      </c>
      <c r="F42" s="19">
        <v>1</v>
      </c>
      <c r="G42" s="19">
        <v>0</v>
      </c>
      <c r="H42" s="19">
        <v>0</v>
      </c>
      <c r="I42" s="19">
        <v>0</v>
      </c>
    </row>
    <row r="43" spans="2:9" s="4" customFormat="1" ht="10.5" customHeight="1">
      <c r="B43" s="5" t="s">
        <v>26</v>
      </c>
      <c r="C43" s="19">
        <v>0</v>
      </c>
      <c r="D43" s="19"/>
      <c r="E43" s="20">
        <v>0</v>
      </c>
      <c r="F43" s="19">
        <v>0</v>
      </c>
      <c r="G43" s="19">
        <v>0</v>
      </c>
      <c r="H43" s="19">
        <v>0</v>
      </c>
      <c r="I43" s="19">
        <v>0</v>
      </c>
    </row>
    <row r="44" spans="2:9" s="4" customFormat="1" ht="10.5" customHeight="1">
      <c r="B44" s="5" t="s">
        <v>27</v>
      </c>
      <c r="C44" s="19">
        <v>4</v>
      </c>
      <c r="D44" s="19"/>
      <c r="E44" s="20">
        <v>3</v>
      </c>
      <c r="F44" s="19">
        <v>1</v>
      </c>
      <c r="G44" s="19">
        <v>0</v>
      </c>
      <c r="H44" s="19">
        <v>0</v>
      </c>
      <c r="I44" s="19">
        <v>0</v>
      </c>
    </row>
    <row r="45" spans="2:9" s="22" customFormat="1" ht="10.5" customHeight="1">
      <c r="B45" s="30" t="s">
        <v>28</v>
      </c>
      <c r="C45" s="23">
        <v>5</v>
      </c>
      <c r="D45" s="31"/>
      <c r="E45" s="26">
        <v>5</v>
      </c>
      <c r="F45" s="23">
        <v>21</v>
      </c>
      <c r="G45" s="23">
        <v>0</v>
      </c>
      <c r="H45" s="23">
        <v>2</v>
      </c>
      <c r="I45" s="23">
        <v>0</v>
      </c>
    </row>
    <row r="46" spans="2:9" s="4" customFormat="1" ht="10.5" customHeight="1">
      <c r="B46" s="5" t="s">
        <v>29</v>
      </c>
      <c r="C46" s="19">
        <v>2</v>
      </c>
      <c r="D46" s="19"/>
      <c r="E46" s="20">
        <v>2</v>
      </c>
      <c r="F46" s="19">
        <v>9</v>
      </c>
      <c r="G46" s="19">
        <v>0</v>
      </c>
      <c r="H46" s="19">
        <v>0</v>
      </c>
      <c r="I46" s="19">
        <v>0</v>
      </c>
    </row>
    <row r="47" spans="2:9" s="4" customFormat="1" ht="10.5" customHeight="1">
      <c r="B47" s="5" t="s">
        <v>30</v>
      </c>
      <c r="C47" s="19">
        <v>0</v>
      </c>
      <c r="D47" s="19"/>
      <c r="E47" s="20">
        <v>0</v>
      </c>
      <c r="F47" s="19">
        <v>0</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0</v>
      </c>
      <c r="D49" s="19"/>
      <c r="E49" s="20">
        <v>1</v>
      </c>
      <c r="F49" s="19">
        <v>4</v>
      </c>
      <c r="G49" s="19">
        <v>0</v>
      </c>
      <c r="H49" s="19">
        <v>0</v>
      </c>
      <c r="I49" s="19">
        <v>0</v>
      </c>
    </row>
    <row r="50" spans="2:9" s="4" customFormat="1" ht="10.5" customHeight="1">
      <c r="B50" s="5" t="s">
        <v>33</v>
      </c>
      <c r="C50" s="19">
        <v>2</v>
      </c>
      <c r="D50" s="19"/>
      <c r="E50" s="20">
        <v>2</v>
      </c>
      <c r="F50" s="19">
        <v>6</v>
      </c>
      <c r="G50" s="19">
        <v>0</v>
      </c>
      <c r="H50" s="19">
        <v>2</v>
      </c>
      <c r="I50" s="19">
        <v>0</v>
      </c>
    </row>
    <row r="51" spans="2:9" s="4" customFormat="1" ht="10.5" customHeight="1">
      <c r="B51" s="5" t="s">
        <v>34</v>
      </c>
      <c r="C51" s="19">
        <v>1</v>
      </c>
      <c r="D51" s="19"/>
      <c r="E51" s="20">
        <v>0</v>
      </c>
      <c r="F51" s="19">
        <v>2</v>
      </c>
      <c r="G51" s="19">
        <v>0</v>
      </c>
      <c r="H51" s="19">
        <v>0</v>
      </c>
      <c r="I51" s="19">
        <v>0</v>
      </c>
    </row>
    <row r="52" spans="2:9" s="22" customFormat="1" ht="10.5" customHeight="1">
      <c r="B52" s="30" t="s">
        <v>35</v>
      </c>
      <c r="C52" s="23">
        <v>2</v>
      </c>
      <c r="D52" s="31"/>
      <c r="E52" s="25">
        <v>0</v>
      </c>
      <c r="F52" s="23">
        <v>1</v>
      </c>
      <c r="G52" s="23">
        <v>0</v>
      </c>
      <c r="H52" s="23">
        <v>1</v>
      </c>
      <c r="I52" s="23">
        <v>0</v>
      </c>
    </row>
    <row r="53" spans="2:9" s="4" customFormat="1" ht="10.5" customHeight="1">
      <c r="B53" s="5" t="s">
        <v>36</v>
      </c>
      <c r="C53" s="19">
        <v>0</v>
      </c>
      <c r="D53" s="19"/>
      <c r="E53" s="20">
        <v>0</v>
      </c>
      <c r="F53" s="19">
        <v>0</v>
      </c>
      <c r="G53" s="19">
        <v>0</v>
      </c>
      <c r="H53" s="19">
        <v>0</v>
      </c>
      <c r="I53" s="19">
        <v>0</v>
      </c>
    </row>
    <row r="54" spans="2:9" s="4" customFormat="1" ht="10.5" customHeight="1">
      <c r="B54" s="5" t="s">
        <v>37</v>
      </c>
      <c r="C54" s="19">
        <v>0</v>
      </c>
      <c r="D54" s="19"/>
      <c r="E54" s="20">
        <v>0</v>
      </c>
      <c r="F54" s="19">
        <v>0</v>
      </c>
      <c r="G54" s="19">
        <v>0</v>
      </c>
      <c r="H54" s="19">
        <v>0</v>
      </c>
      <c r="I54" s="19">
        <v>0</v>
      </c>
    </row>
    <row r="55" spans="2:9" s="4" customFormat="1" ht="10.5" customHeight="1">
      <c r="B55" s="5" t="s">
        <v>38</v>
      </c>
      <c r="C55" s="19">
        <v>2</v>
      </c>
      <c r="D55" s="19"/>
      <c r="E55" s="20">
        <v>0</v>
      </c>
      <c r="F55" s="19">
        <v>0</v>
      </c>
      <c r="G55" s="19">
        <v>0</v>
      </c>
      <c r="H55" s="19">
        <v>0</v>
      </c>
      <c r="I55" s="19">
        <v>0</v>
      </c>
    </row>
    <row r="56" spans="2:9" s="4" customFormat="1" ht="10.5" customHeight="1">
      <c r="B56" s="5" t="s">
        <v>39</v>
      </c>
      <c r="C56" s="19">
        <v>0</v>
      </c>
      <c r="D56" s="19"/>
      <c r="E56" s="20">
        <v>0</v>
      </c>
      <c r="F56" s="19">
        <v>0</v>
      </c>
      <c r="G56" s="19">
        <v>0</v>
      </c>
      <c r="H56" s="19">
        <v>0</v>
      </c>
      <c r="I56" s="19">
        <v>0</v>
      </c>
    </row>
    <row r="57" spans="2:9" s="4" customFormat="1" ht="10.5" customHeight="1">
      <c r="B57" s="5" t="s">
        <v>40</v>
      </c>
      <c r="C57" s="19">
        <v>0</v>
      </c>
      <c r="D57" s="19"/>
      <c r="E57" s="20">
        <v>0</v>
      </c>
      <c r="F57" s="19">
        <v>1</v>
      </c>
      <c r="G57" s="19">
        <v>0</v>
      </c>
      <c r="H57" s="19">
        <v>1</v>
      </c>
      <c r="I57" s="19">
        <v>0</v>
      </c>
    </row>
    <row r="58" spans="2:9" s="4" customFormat="1" ht="10.5" customHeight="1">
      <c r="B58" s="5" t="s">
        <v>41</v>
      </c>
      <c r="C58" s="19">
        <v>0</v>
      </c>
      <c r="D58" s="19"/>
      <c r="E58" s="20">
        <v>0</v>
      </c>
      <c r="F58" s="19">
        <v>0</v>
      </c>
      <c r="G58" s="19">
        <v>0</v>
      </c>
      <c r="H58" s="19">
        <v>0</v>
      </c>
      <c r="I58" s="19">
        <v>0</v>
      </c>
    </row>
    <row r="59" spans="2:9" s="22" customFormat="1" ht="10.5" customHeight="1">
      <c r="B59" s="30" t="s">
        <v>42</v>
      </c>
      <c r="C59" s="23">
        <v>0</v>
      </c>
      <c r="D59" s="31"/>
      <c r="E59" s="25">
        <v>0</v>
      </c>
      <c r="F59" s="23">
        <v>0</v>
      </c>
      <c r="G59" s="23">
        <v>0</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0</v>
      </c>
      <c r="D62" s="19"/>
      <c r="E62" s="20">
        <v>0</v>
      </c>
      <c r="F62" s="19">
        <v>0</v>
      </c>
      <c r="G62" s="19">
        <v>0</v>
      </c>
      <c r="H62" s="19">
        <v>0</v>
      </c>
      <c r="I62" s="19">
        <v>0</v>
      </c>
    </row>
    <row r="63" spans="2:9" s="4" customFormat="1" ht="10.5" customHeight="1">
      <c r="B63" s="5" t="s">
        <v>46</v>
      </c>
      <c r="C63" s="19">
        <v>0</v>
      </c>
      <c r="D63" s="19"/>
      <c r="E63" s="20">
        <v>0</v>
      </c>
      <c r="F63" s="19">
        <v>0</v>
      </c>
      <c r="G63" s="19">
        <v>0</v>
      </c>
      <c r="H63" s="19">
        <v>0</v>
      </c>
      <c r="I63" s="19">
        <v>0</v>
      </c>
    </row>
    <row r="64" spans="2:9" s="4" customFormat="1" ht="10.5" customHeight="1">
      <c r="B64" s="5" t="s">
        <v>47</v>
      </c>
      <c r="C64" s="19">
        <v>0</v>
      </c>
      <c r="D64" s="19"/>
      <c r="E64" s="20">
        <v>0</v>
      </c>
      <c r="F64" s="19">
        <v>0</v>
      </c>
      <c r="G64" s="19">
        <v>0</v>
      </c>
      <c r="H64" s="19">
        <v>0</v>
      </c>
      <c r="I64" s="19">
        <v>0</v>
      </c>
    </row>
    <row r="65" spans="2:9" s="22" customFormat="1" ht="10.5" customHeight="1">
      <c r="B65" s="30" t="s">
        <v>48</v>
      </c>
      <c r="C65" s="23">
        <v>1</v>
      </c>
      <c r="D65" s="31"/>
      <c r="E65" s="25">
        <v>0</v>
      </c>
      <c r="F65" s="23">
        <v>0</v>
      </c>
      <c r="G65" s="23">
        <v>0</v>
      </c>
      <c r="H65" s="23">
        <v>0</v>
      </c>
      <c r="I65" s="23">
        <v>0</v>
      </c>
    </row>
    <row r="66" spans="2:9" s="4" customFormat="1" ht="10.5" customHeight="1">
      <c r="B66" s="5" t="s">
        <v>49</v>
      </c>
      <c r="C66" s="19">
        <v>0</v>
      </c>
      <c r="D66" s="19"/>
      <c r="E66" s="20">
        <v>0</v>
      </c>
      <c r="F66" s="19">
        <v>0</v>
      </c>
      <c r="G66" s="19">
        <v>0</v>
      </c>
      <c r="H66" s="19">
        <v>0</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0</v>
      </c>
      <c r="D68" s="19"/>
      <c r="E68" s="20">
        <v>0</v>
      </c>
      <c r="F68" s="19">
        <v>0</v>
      </c>
      <c r="G68" s="19">
        <v>0</v>
      </c>
      <c r="H68" s="19">
        <v>0</v>
      </c>
      <c r="I68" s="19">
        <v>0</v>
      </c>
    </row>
    <row r="69" spans="2:9" s="4" customFormat="1" ht="10.5" customHeight="1">
      <c r="B69" s="5" t="s">
        <v>52</v>
      </c>
      <c r="C69" s="19">
        <v>1</v>
      </c>
      <c r="D69" s="19"/>
      <c r="E69" s="20">
        <v>0</v>
      </c>
      <c r="F69" s="19">
        <v>0</v>
      </c>
      <c r="G69" s="19">
        <v>0</v>
      </c>
      <c r="H69" s="19">
        <v>0</v>
      </c>
      <c r="I69" s="19">
        <v>0</v>
      </c>
    </row>
    <row r="70" spans="2:9" s="22" customFormat="1" ht="10.5" customHeight="1">
      <c r="B70" s="30" t="s">
        <v>53</v>
      </c>
      <c r="C70" s="23">
        <v>5</v>
      </c>
      <c r="D70" s="31"/>
      <c r="E70" s="25">
        <v>2</v>
      </c>
      <c r="F70" s="23">
        <v>4</v>
      </c>
      <c r="G70" s="23">
        <v>2</v>
      </c>
      <c r="H70" s="23">
        <v>0</v>
      </c>
      <c r="I70" s="23">
        <v>0</v>
      </c>
    </row>
    <row r="71" spans="2:9" s="4" customFormat="1" ht="10.5" customHeight="1">
      <c r="B71" s="5" t="s">
        <v>54</v>
      </c>
      <c r="C71" s="19">
        <v>1</v>
      </c>
      <c r="D71" s="19"/>
      <c r="E71" s="20">
        <v>0</v>
      </c>
      <c r="F71" s="19">
        <v>0</v>
      </c>
      <c r="G71" s="19">
        <v>0</v>
      </c>
      <c r="H71" s="19">
        <v>0</v>
      </c>
      <c r="I71" s="19">
        <v>0</v>
      </c>
    </row>
    <row r="72" spans="2:9" s="4" customFormat="1" ht="10.5" customHeight="1">
      <c r="B72" s="5" t="s">
        <v>55</v>
      </c>
      <c r="C72" s="19">
        <v>0</v>
      </c>
      <c r="D72" s="19"/>
      <c r="E72" s="20">
        <v>0</v>
      </c>
      <c r="F72" s="19">
        <v>0</v>
      </c>
      <c r="G72" s="19">
        <v>0</v>
      </c>
      <c r="H72" s="19">
        <v>0</v>
      </c>
      <c r="I72" s="19">
        <v>0</v>
      </c>
    </row>
    <row r="73" spans="2:9" s="4" customFormat="1" ht="10.5" customHeight="1">
      <c r="B73" s="5" t="s">
        <v>56</v>
      </c>
      <c r="C73" s="19">
        <v>3</v>
      </c>
      <c r="D73" s="19"/>
      <c r="E73" s="20">
        <v>2</v>
      </c>
      <c r="F73" s="19">
        <v>4</v>
      </c>
      <c r="G73" s="19">
        <v>2</v>
      </c>
      <c r="H73" s="19">
        <v>0</v>
      </c>
      <c r="I73" s="19">
        <v>0</v>
      </c>
    </row>
    <row r="74" spans="2:9" s="4" customFormat="1" ht="10.5" customHeight="1">
      <c r="B74" s="5" t="s">
        <v>57</v>
      </c>
      <c r="C74" s="19">
        <v>0</v>
      </c>
      <c r="D74" s="19"/>
      <c r="E74" s="20">
        <v>0</v>
      </c>
      <c r="F74" s="19">
        <v>0</v>
      </c>
      <c r="G74" s="19">
        <v>0</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0</v>
      </c>
      <c r="D77" s="19"/>
      <c r="E77" s="20">
        <v>0</v>
      </c>
      <c r="F77" s="19">
        <v>0</v>
      </c>
      <c r="G77" s="19">
        <v>0</v>
      </c>
      <c r="H77" s="19">
        <v>0</v>
      </c>
      <c r="I77" s="19">
        <v>0</v>
      </c>
    </row>
    <row r="78" spans="2:9" s="33" customFormat="1" ht="10.5" customHeight="1" thickBot="1">
      <c r="B78" s="34" t="s">
        <v>61</v>
      </c>
      <c r="C78" s="49">
        <v>1</v>
      </c>
      <c r="D78" s="49"/>
      <c r="E78" s="50">
        <v>0</v>
      </c>
      <c r="F78" s="49">
        <v>0</v>
      </c>
      <c r="G78" s="49">
        <v>0</v>
      </c>
      <c r="H78" s="49">
        <v>0</v>
      </c>
      <c r="I78" s="49">
        <v>0</v>
      </c>
    </row>
    <row r="79" spans="2:9" ht="10.5" customHeight="1">
      <c r="B79" s="104" t="s">
        <v>67</v>
      </c>
      <c r="C79" s="104"/>
      <c r="D79" s="104"/>
      <c r="E79" s="104"/>
      <c r="F79" s="104"/>
      <c r="G79" s="104"/>
      <c r="H79" s="104"/>
      <c r="I79" s="104"/>
    </row>
    <row r="80" spans="2:9" ht="10.5" customHeight="1">
      <c r="B80" s="104"/>
      <c r="C80" s="104"/>
      <c r="D80" s="104"/>
      <c r="E80" s="104"/>
      <c r="F80" s="104"/>
      <c r="G80" s="104"/>
      <c r="H80" s="104"/>
      <c r="I80" s="104"/>
    </row>
    <row r="81" spans="2:9" ht="10.5" customHeight="1">
      <c r="B81" s="104"/>
      <c r="C81" s="104"/>
      <c r="D81" s="104"/>
      <c r="E81" s="104"/>
      <c r="F81" s="104"/>
      <c r="G81" s="104"/>
      <c r="H81" s="104"/>
      <c r="I81" s="104"/>
    </row>
    <row r="82" ht="9">
      <c r="D82" s="3"/>
    </row>
    <row r="83" ht="9">
      <c r="D83" s="3"/>
    </row>
    <row r="84" ht="9">
      <c r="D84" s="3"/>
    </row>
    <row r="85" ht="9">
      <c r="D85" s="3"/>
    </row>
    <row r="86" ht="9">
      <c r="D86" s="3"/>
    </row>
  </sheetData>
  <sheetProtection/>
  <mergeCells count="9">
    <mergeCell ref="B79:I81"/>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tabColor indexed="10"/>
  </sheetPr>
  <dimension ref="B1:I91"/>
  <sheetViews>
    <sheetView view="pageBreakPreview" zoomScaleSheetLayoutView="100" zoomScalePageLayoutView="0" workbookViewId="0" topLeftCell="A1">
      <pane xSplit="2" ySplit="7" topLeftCell="C8" activePane="bottomRight" state="frozen"/>
      <selection pane="topLeft" activeCell="B18" sqref="B18"/>
      <selection pane="topRight" activeCell="B18" sqref="B18"/>
      <selection pane="bottomLeft" activeCell="B18" sqref="B18"/>
      <selection pane="bottomRight" activeCell="C8" sqref="C8"/>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84</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96</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'A-b-(8)'!B9</f>
        <v>1997  平成9年</v>
      </c>
      <c r="C9" s="14">
        <v>107</v>
      </c>
      <c r="D9" s="15">
        <v>80.37383177570094</v>
      </c>
      <c r="E9" s="18">
        <v>86</v>
      </c>
      <c r="F9" s="14">
        <v>104</v>
      </c>
      <c r="G9" s="14">
        <v>3</v>
      </c>
      <c r="H9" s="14">
        <v>25</v>
      </c>
      <c r="I9" s="14">
        <v>0</v>
      </c>
    </row>
    <row r="10" spans="2:9" s="4" customFormat="1" ht="9">
      <c r="B10" s="62" t="str">
        <f>'A-b-(8)'!B10</f>
        <v>1998     10</v>
      </c>
      <c r="C10" s="14">
        <v>159</v>
      </c>
      <c r="D10" s="15">
        <v>76.10062893081762</v>
      </c>
      <c r="E10" s="18">
        <v>121</v>
      </c>
      <c r="F10" s="14">
        <v>147</v>
      </c>
      <c r="G10" s="14">
        <v>3</v>
      </c>
      <c r="H10" s="14">
        <v>27</v>
      </c>
      <c r="I10" s="14">
        <v>1</v>
      </c>
    </row>
    <row r="11" spans="2:9" s="4" customFormat="1" ht="9">
      <c r="B11" s="62" t="str">
        <f>'A-b-(8)'!B11</f>
        <v>1999     11</v>
      </c>
      <c r="C11" s="35">
        <v>199</v>
      </c>
      <c r="D11" s="36">
        <v>72.8643216080402</v>
      </c>
      <c r="E11" s="39">
        <v>145</v>
      </c>
      <c r="F11" s="35">
        <v>185</v>
      </c>
      <c r="G11" s="35">
        <v>5</v>
      </c>
      <c r="H11" s="35">
        <v>49</v>
      </c>
      <c r="I11" s="35">
        <v>2</v>
      </c>
    </row>
    <row r="12" spans="2:9" s="4" customFormat="1" ht="9">
      <c r="B12" s="62" t="str">
        <f>'A-b-(8)'!B12</f>
        <v>2000     12</v>
      </c>
      <c r="C12" s="35">
        <v>199</v>
      </c>
      <c r="D12" s="36">
        <v>68.34170854271356</v>
      </c>
      <c r="E12" s="39">
        <v>136</v>
      </c>
      <c r="F12" s="35">
        <v>147</v>
      </c>
      <c r="G12" s="35">
        <v>3</v>
      </c>
      <c r="H12" s="35">
        <v>32</v>
      </c>
      <c r="I12" s="35">
        <v>2</v>
      </c>
    </row>
    <row r="13" spans="2:9" s="4" customFormat="1" ht="9">
      <c r="B13" s="62" t="str">
        <f>'A-b-(8)'!B13</f>
        <v>2001     13</v>
      </c>
      <c r="C13" s="73">
        <v>240</v>
      </c>
      <c r="D13" s="36">
        <v>62.083333333333336</v>
      </c>
      <c r="E13" s="74">
        <v>149</v>
      </c>
      <c r="F13" s="35">
        <v>154</v>
      </c>
      <c r="G13" s="35">
        <v>9</v>
      </c>
      <c r="H13" s="35">
        <v>39</v>
      </c>
      <c r="I13" s="35">
        <v>4</v>
      </c>
    </row>
    <row r="14" spans="2:9" s="4" customFormat="1" ht="9">
      <c r="B14" s="62" t="str">
        <f>'A-b-(8)'!B14</f>
        <v>2002     14</v>
      </c>
      <c r="C14" s="73">
        <v>232</v>
      </c>
      <c r="D14" s="36">
        <v>53.01724137931034</v>
      </c>
      <c r="E14" s="74">
        <v>123</v>
      </c>
      <c r="F14" s="35">
        <v>117</v>
      </c>
      <c r="G14" s="35">
        <v>1</v>
      </c>
      <c r="H14" s="35">
        <v>18</v>
      </c>
      <c r="I14" s="35">
        <v>0</v>
      </c>
    </row>
    <row r="15" spans="2:9" s="4" customFormat="1" ht="9">
      <c r="B15" s="62" t="str">
        <f>'A-b-(8)'!B15</f>
        <v>2003     15</v>
      </c>
      <c r="C15" s="35">
        <v>321</v>
      </c>
      <c r="D15" s="36">
        <v>56.074766355140184</v>
      </c>
      <c r="E15" s="38">
        <v>180</v>
      </c>
      <c r="F15" s="35">
        <v>181</v>
      </c>
      <c r="G15" s="35">
        <v>4</v>
      </c>
      <c r="H15" s="35">
        <v>34</v>
      </c>
      <c r="I15" s="35">
        <v>3</v>
      </c>
    </row>
    <row r="16" spans="2:9" s="22" customFormat="1" ht="9">
      <c r="B16" s="62" t="str">
        <f>'A-b-(8)'!B16</f>
        <v>2004     16</v>
      </c>
      <c r="C16" s="35">
        <v>332</v>
      </c>
      <c r="D16" s="36">
        <v>57.831325301204814</v>
      </c>
      <c r="E16" s="37">
        <v>192</v>
      </c>
      <c r="F16" s="37">
        <v>197</v>
      </c>
      <c r="G16" s="37">
        <v>8</v>
      </c>
      <c r="H16" s="37">
        <v>43</v>
      </c>
      <c r="I16" s="38">
        <v>4</v>
      </c>
    </row>
    <row r="17" spans="2:9" s="22" customFormat="1" ht="9">
      <c r="B17" s="62" t="str">
        <f>'A-b-(8)'!B17</f>
        <v>2005     17</v>
      </c>
      <c r="C17" s="57">
        <v>315</v>
      </c>
      <c r="D17" s="36">
        <v>53.96825396825397</v>
      </c>
      <c r="E17" s="37">
        <v>170</v>
      </c>
      <c r="F17" s="37">
        <v>173</v>
      </c>
      <c r="G17" s="37">
        <v>3</v>
      </c>
      <c r="H17" s="37">
        <v>27</v>
      </c>
      <c r="I17" s="38">
        <v>1</v>
      </c>
    </row>
    <row r="18" spans="2:9" s="22" customFormat="1" ht="9">
      <c r="B18" s="63" t="str">
        <f>'A-b-(8)'!B18</f>
        <v>2006     18年</v>
      </c>
      <c r="C18" s="23">
        <f>SUM(C20,C26,C33,C34,C45,C52,C59,C65,C70)</f>
        <v>276</v>
      </c>
      <c r="D18" s="24">
        <f>E18/C18*100</f>
        <v>67.7536231884058</v>
      </c>
      <c r="E18" s="25">
        <f>SUM(E20,E26,E33,E34,E45,E52,E59,E65,E70)</f>
        <v>187</v>
      </c>
      <c r="F18" s="25">
        <f>SUM(F20,F26,F33,F34,F45,F52,F59,F65,F70)</f>
        <v>189</v>
      </c>
      <c r="G18" s="25">
        <f>SUM(G20,G26,G33,G34,G45,G52,G59,G65,G70)</f>
        <v>3</v>
      </c>
      <c r="H18" s="25">
        <f>SUM(H20,H26,H33,H34,H45,H52,H59,H65,H70)</f>
        <v>21</v>
      </c>
      <c r="I18" s="23">
        <f>SUM(I20,I26,I33,I34,I45,I52,I59,I65,I70)</f>
        <v>1</v>
      </c>
    </row>
    <row r="19" spans="2:9" s="4" customFormat="1" ht="9">
      <c r="B19" s="58"/>
      <c r="C19" s="59"/>
      <c r="D19" s="17"/>
      <c r="E19" s="64"/>
      <c r="F19" s="59"/>
      <c r="G19" s="59"/>
      <c r="H19" s="59"/>
      <c r="I19" s="61"/>
    </row>
    <row r="20" spans="2:9" s="22" customFormat="1" ht="10.5" customHeight="1">
      <c r="B20" s="27" t="s">
        <v>3</v>
      </c>
      <c r="C20" s="67">
        <f>SUM('A-b-(9)1:A-b-(9)2'!C20)</f>
        <v>6</v>
      </c>
      <c r="D20" s="31"/>
      <c r="E20" s="68">
        <f>SUM('A-b-(9)1:A-b-(9)2'!E20)</f>
        <v>4</v>
      </c>
      <c r="F20" s="67">
        <f>SUM('A-b-(9)1:A-b-(9)2'!F20)</f>
        <v>5</v>
      </c>
      <c r="G20" s="67">
        <f>SUM('A-b-(9)1:A-b-(9)2'!G20)</f>
        <v>0</v>
      </c>
      <c r="H20" s="67">
        <f>SUM('A-b-(9)1:A-b-(9)2'!H20)</f>
        <v>1</v>
      </c>
      <c r="I20" s="31">
        <f>SUM('A-b-(9)1:A-b-(9)2'!I20)</f>
        <v>0</v>
      </c>
    </row>
    <row r="21" spans="2:9" s="4" customFormat="1" ht="10.5" customHeight="1">
      <c r="B21" s="40" t="s">
        <v>4</v>
      </c>
      <c r="C21" s="79">
        <f>SUM('A-b-(9)1:A-b-(9)2'!C21)</f>
        <v>2</v>
      </c>
      <c r="D21" s="65"/>
      <c r="E21" s="80">
        <f>SUM('A-b-(9)1:A-b-(9)2'!E21)</f>
        <v>2</v>
      </c>
      <c r="F21" s="79">
        <f>SUM('A-b-(9)1:A-b-(9)2'!F21)</f>
        <v>2</v>
      </c>
      <c r="G21" s="79">
        <f>SUM('A-b-(9)1:A-b-(9)2'!G21)</f>
        <v>0</v>
      </c>
      <c r="H21" s="79">
        <f>SUM('A-b-(9)1:A-b-(9)2'!H21)</f>
        <v>0</v>
      </c>
      <c r="I21" s="65">
        <f>SUM('A-b-(9)1:A-b-(9)2'!I21)</f>
        <v>0</v>
      </c>
    </row>
    <row r="22" spans="2:9" s="4" customFormat="1" ht="10.5" customHeight="1">
      <c r="B22" s="40" t="s">
        <v>5</v>
      </c>
      <c r="C22" s="79">
        <f>SUM('A-b-(9)1:A-b-(9)2'!C22)</f>
        <v>2</v>
      </c>
      <c r="D22" s="65"/>
      <c r="E22" s="80">
        <f>SUM('A-b-(9)1:A-b-(9)2'!E22)</f>
        <v>0</v>
      </c>
      <c r="F22" s="79">
        <f>SUM('A-b-(9)1:A-b-(9)2'!F22)</f>
        <v>1</v>
      </c>
      <c r="G22" s="79">
        <f>SUM('A-b-(9)1:A-b-(9)2'!G22)</f>
        <v>0</v>
      </c>
      <c r="H22" s="79">
        <f>SUM('A-b-(9)1:A-b-(9)2'!H22)</f>
        <v>0</v>
      </c>
      <c r="I22" s="65">
        <f>SUM('A-b-(9)1:A-b-(9)2'!I22)</f>
        <v>0</v>
      </c>
    </row>
    <row r="23" spans="2:9" s="4" customFormat="1" ht="10.5" customHeight="1">
      <c r="B23" s="40" t="s">
        <v>6</v>
      </c>
      <c r="C23" s="79">
        <f>SUM('A-b-(9)1:A-b-(9)2'!C23)</f>
        <v>0</v>
      </c>
      <c r="D23" s="65"/>
      <c r="E23" s="80">
        <f>SUM('A-b-(9)1:A-b-(9)2'!E23)</f>
        <v>0</v>
      </c>
      <c r="F23" s="79">
        <f>SUM('A-b-(9)1:A-b-(9)2'!F23)</f>
        <v>0</v>
      </c>
      <c r="G23" s="79">
        <f>SUM('A-b-(9)1:A-b-(9)2'!G23)</f>
        <v>0</v>
      </c>
      <c r="H23" s="79">
        <f>SUM('A-b-(9)1:A-b-(9)2'!H23)</f>
        <v>0</v>
      </c>
      <c r="I23" s="65">
        <f>SUM('A-b-(9)1:A-b-(9)2'!I23)</f>
        <v>0</v>
      </c>
    </row>
    <row r="24" spans="2:9" s="4" customFormat="1" ht="10.5" customHeight="1">
      <c r="B24" s="40" t="s">
        <v>7</v>
      </c>
      <c r="C24" s="79">
        <f>SUM('A-b-(9)1:A-b-(9)2'!C24)</f>
        <v>2</v>
      </c>
      <c r="D24" s="65"/>
      <c r="E24" s="80">
        <f>SUM('A-b-(9)1:A-b-(9)2'!E24)</f>
        <v>2</v>
      </c>
      <c r="F24" s="79">
        <f>SUM('A-b-(9)1:A-b-(9)2'!F24)</f>
        <v>2</v>
      </c>
      <c r="G24" s="79">
        <f>SUM('A-b-(9)1:A-b-(9)2'!G24)</f>
        <v>0</v>
      </c>
      <c r="H24" s="79">
        <f>SUM('A-b-(9)1:A-b-(9)2'!H24)</f>
        <v>1</v>
      </c>
      <c r="I24" s="65">
        <f>SUM('A-b-(9)1:A-b-(9)2'!I24)</f>
        <v>0</v>
      </c>
    </row>
    <row r="25" spans="2:9" s="4" customFormat="1" ht="10.5" customHeight="1">
      <c r="B25" s="40" t="s">
        <v>8</v>
      </c>
      <c r="C25" s="79">
        <f>SUM('A-b-(9)1:A-b-(9)2'!C25)</f>
        <v>0</v>
      </c>
      <c r="D25" s="65"/>
      <c r="E25" s="80">
        <f>SUM('A-b-(9)1:A-b-(9)2'!E25)</f>
        <v>0</v>
      </c>
      <c r="F25" s="79">
        <f>SUM('A-b-(9)1:A-b-(9)2'!F25)</f>
        <v>0</v>
      </c>
      <c r="G25" s="79">
        <f>SUM('A-b-(9)1:A-b-(9)2'!G25)</f>
        <v>0</v>
      </c>
      <c r="H25" s="79">
        <f>SUM('A-b-(9)1:A-b-(9)2'!H25)</f>
        <v>0</v>
      </c>
      <c r="I25" s="65">
        <f>SUM('A-b-(9)1:A-b-(9)2'!I25)</f>
        <v>0</v>
      </c>
    </row>
    <row r="26" spans="2:9" s="22" customFormat="1" ht="10.5" customHeight="1">
      <c r="B26" s="27" t="s">
        <v>9</v>
      </c>
      <c r="C26" s="67">
        <f>SUM('A-b-(9)1:A-b-(9)2'!C26)</f>
        <v>7</v>
      </c>
      <c r="D26" s="31"/>
      <c r="E26" s="68">
        <f>SUM('A-b-(9)1:A-b-(9)2'!E26)</f>
        <v>5</v>
      </c>
      <c r="F26" s="67">
        <f>SUM('A-b-(9)1:A-b-(9)2'!F26)</f>
        <v>6</v>
      </c>
      <c r="G26" s="67">
        <f>SUM('A-b-(9)1:A-b-(9)2'!G26)</f>
        <v>1</v>
      </c>
      <c r="H26" s="67">
        <f>SUM('A-b-(9)1:A-b-(9)2'!H26)</f>
        <v>0</v>
      </c>
      <c r="I26" s="31">
        <f>SUM('A-b-(9)1:A-b-(9)2'!I26)</f>
        <v>0</v>
      </c>
    </row>
    <row r="27" spans="2:9" s="4" customFormat="1" ht="10.5" customHeight="1">
      <c r="B27" s="40" t="s">
        <v>10</v>
      </c>
      <c r="C27" s="79">
        <f>SUM('A-b-(9)1:A-b-(9)2'!C27)</f>
        <v>1</v>
      </c>
      <c r="D27" s="65"/>
      <c r="E27" s="80">
        <f>SUM('A-b-(9)1:A-b-(9)2'!E27)</f>
        <v>1</v>
      </c>
      <c r="F27" s="79">
        <f>SUM('A-b-(9)1:A-b-(9)2'!F27)</f>
        <v>2</v>
      </c>
      <c r="G27" s="79">
        <f>SUM('A-b-(9)1:A-b-(9)2'!G27)</f>
        <v>0</v>
      </c>
      <c r="H27" s="79">
        <f>SUM('A-b-(9)1:A-b-(9)2'!H27)</f>
        <v>0</v>
      </c>
      <c r="I27" s="65">
        <f>SUM('A-b-(9)1:A-b-(9)2'!I27)</f>
        <v>0</v>
      </c>
    </row>
    <row r="28" spans="2:9" s="4" customFormat="1" ht="10.5" customHeight="1">
      <c r="B28" s="40" t="s">
        <v>11</v>
      </c>
      <c r="C28" s="79">
        <f>SUM('A-b-(9)1:A-b-(9)2'!C28)</f>
        <v>2</v>
      </c>
      <c r="D28" s="65"/>
      <c r="E28" s="80">
        <f>SUM('A-b-(9)1:A-b-(9)2'!E28)</f>
        <v>1</v>
      </c>
      <c r="F28" s="79">
        <f>SUM('A-b-(9)1:A-b-(9)2'!F28)</f>
        <v>1</v>
      </c>
      <c r="G28" s="79">
        <f>SUM('A-b-(9)1:A-b-(9)2'!G28)</f>
        <v>1</v>
      </c>
      <c r="H28" s="79">
        <f>SUM('A-b-(9)1:A-b-(9)2'!H28)</f>
        <v>0</v>
      </c>
      <c r="I28" s="65">
        <f>SUM('A-b-(9)1:A-b-(9)2'!I28)</f>
        <v>0</v>
      </c>
    </row>
    <row r="29" spans="2:9" s="4" customFormat="1" ht="10.5" customHeight="1">
      <c r="B29" s="40" t="s">
        <v>12</v>
      </c>
      <c r="C29" s="79">
        <f>SUM('A-b-(9)1:A-b-(9)2'!C29)</f>
        <v>1</v>
      </c>
      <c r="D29" s="65"/>
      <c r="E29" s="80">
        <f>SUM('A-b-(9)1:A-b-(9)2'!E29)</f>
        <v>0</v>
      </c>
      <c r="F29" s="79">
        <f>SUM('A-b-(9)1:A-b-(9)2'!F29)</f>
        <v>0</v>
      </c>
      <c r="G29" s="79">
        <f>SUM('A-b-(9)1:A-b-(9)2'!G29)</f>
        <v>0</v>
      </c>
      <c r="H29" s="79">
        <f>SUM('A-b-(9)1:A-b-(9)2'!H29)</f>
        <v>0</v>
      </c>
      <c r="I29" s="65">
        <f>SUM('A-b-(9)1:A-b-(9)2'!I29)</f>
        <v>0</v>
      </c>
    </row>
    <row r="30" spans="2:9" s="4" customFormat="1" ht="10.5" customHeight="1">
      <c r="B30" s="40" t="s">
        <v>13</v>
      </c>
      <c r="C30" s="79">
        <f>SUM('A-b-(9)1:A-b-(9)2'!C30)</f>
        <v>0</v>
      </c>
      <c r="D30" s="65"/>
      <c r="E30" s="80">
        <f>SUM('A-b-(9)1:A-b-(9)2'!E30)</f>
        <v>0</v>
      </c>
      <c r="F30" s="79">
        <f>SUM('A-b-(9)1:A-b-(9)2'!F30)</f>
        <v>0</v>
      </c>
      <c r="G30" s="79">
        <f>SUM('A-b-(9)1:A-b-(9)2'!G30)</f>
        <v>0</v>
      </c>
      <c r="H30" s="79">
        <f>SUM('A-b-(9)1:A-b-(9)2'!H30)</f>
        <v>0</v>
      </c>
      <c r="I30" s="65">
        <f>SUM('A-b-(9)1:A-b-(9)2'!I30)</f>
        <v>0</v>
      </c>
    </row>
    <row r="31" spans="2:9" s="4" customFormat="1" ht="10.5" customHeight="1">
      <c r="B31" s="40" t="s">
        <v>14</v>
      </c>
      <c r="C31" s="79">
        <f>SUM('A-b-(9)1:A-b-(9)2'!C31)</f>
        <v>1</v>
      </c>
      <c r="D31" s="65"/>
      <c r="E31" s="80">
        <f>SUM('A-b-(9)1:A-b-(9)2'!E31)</f>
        <v>1</v>
      </c>
      <c r="F31" s="79">
        <f>SUM('A-b-(9)1:A-b-(9)2'!F31)</f>
        <v>1</v>
      </c>
      <c r="G31" s="79">
        <f>SUM('A-b-(9)1:A-b-(9)2'!G31)</f>
        <v>0</v>
      </c>
      <c r="H31" s="79">
        <f>SUM('A-b-(9)1:A-b-(9)2'!H31)</f>
        <v>0</v>
      </c>
      <c r="I31" s="65">
        <f>SUM('A-b-(9)1:A-b-(9)2'!I31)</f>
        <v>0</v>
      </c>
    </row>
    <row r="32" spans="2:9" s="4" customFormat="1" ht="10.5" customHeight="1">
      <c r="B32" s="40" t="s">
        <v>15</v>
      </c>
      <c r="C32" s="79">
        <f>SUM('A-b-(9)1:A-b-(9)2'!C32)</f>
        <v>2</v>
      </c>
      <c r="D32" s="65"/>
      <c r="E32" s="80">
        <f>SUM('A-b-(9)1:A-b-(9)2'!E32)</f>
        <v>2</v>
      </c>
      <c r="F32" s="79">
        <f>SUM('A-b-(9)1:A-b-(9)2'!F32)</f>
        <v>2</v>
      </c>
      <c r="G32" s="79">
        <f>SUM('A-b-(9)1:A-b-(9)2'!G32)</f>
        <v>0</v>
      </c>
      <c r="H32" s="79">
        <f>SUM('A-b-(9)1:A-b-(9)2'!H32)</f>
        <v>0</v>
      </c>
      <c r="I32" s="65">
        <f>SUM('A-b-(9)1:A-b-(9)2'!I32)</f>
        <v>0</v>
      </c>
    </row>
    <row r="33" spans="2:9" s="22" customFormat="1" ht="10.5" customHeight="1">
      <c r="B33" s="27" t="s">
        <v>16</v>
      </c>
      <c r="C33" s="67">
        <f>SUM('A-b-(9)1:A-b-(9)2'!C33)</f>
        <v>74</v>
      </c>
      <c r="D33" s="31"/>
      <c r="E33" s="68">
        <f>SUM('A-b-(9)1:A-b-(9)2'!E33)</f>
        <v>58</v>
      </c>
      <c r="F33" s="67">
        <f>SUM('A-b-(9)1:A-b-(9)2'!F33)</f>
        <v>56</v>
      </c>
      <c r="G33" s="67">
        <f>SUM('A-b-(9)1:A-b-(9)2'!G33)</f>
        <v>0</v>
      </c>
      <c r="H33" s="67">
        <f>SUM('A-b-(9)1:A-b-(9)2'!H33)</f>
        <v>1</v>
      </c>
      <c r="I33" s="31">
        <f>SUM('A-b-(9)1:A-b-(9)2'!I33)</f>
        <v>0</v>
      </c>
    </row>
    <row r="34" spans="2:9" s="22" customFormat="1" ht="10.5" customHeight="1">
      <c r="B34" s="27" t="s">
        <v>17</v>
      </c>
      <c r="C34" s="67">
        <f>SUM('A-b-(9)1:A-b-(9)2'!C34)</f>
        <v>67</v>
      </c>
      <c r="D34" s="31"/>
      <c r="E34" s="68">
        <f>SUM('A-b-(9)1:A-b-(9)2'!E34)</f>
        <v>44</v>
      </c>
      <c r="F34" s="67">
        <f>SUM('A-b-(9)1:A-b-(9)2'!F34)</f>
        <v>42</v>
      </c>
      <c r="G34" s="67">
        <f>SUM('A-b-(9)1:A-b-(9)2'!G34)</f>
        <v>1</v>
      </c>
      <c r="H34" s="67">
        <f>SUM('A-b-(9)1:A-b-(9)2'!H34)</f>
        <v>2</v>
      </c>
      <c r="I34" s="31">
        <f>SUM('A-b-(9)1:A-b-(9)2'!I34)</f>
        <v>1</v>
      </c>
    </row>
    <row r="35" spans="2:9" s="4" customFormat="1" ht="10.5" customHeight="1">
      <c r="B35" s="40" t="s">
        <v>18</v>
      </c>
      <c r="C35" s="79">
        <f>SUM('A-b-(9)1:A-b-(9)2'!C35)</f>
        <v>4</v>
      </c>
      <c r="D35" s="65"/>
      <c r="E35" s="80">
        <f>SUM('A-b-(9)1:A-b-(9)2'!E35)</f>
        <v>2</v>
      </c>
      <c r="F35" s="79">
        <f>SUM('A-b-(9)1:A-b-(9)2'!F35)</f>
        <v>3</v>
      </c>
      <c r="G35" s="79">
        <f>SUM('A-b-(9)1:A-b-(9)2'!G35)</f>
        <v>0</v>
      </c>
      <c r="H35" s="79">
        <f>SUM('A-b-(9)1:A-b-(9)2'!H35)</f>
        <v>0</v>
      </c>
      <c r="I35" s="65">
        <f>SUM('A-b-(9)1:A-b-(9)2'!I35)</f>
        <v>0</v>
      </c>
    </row>
    <row r="36" spans="2:9" s="4" customFormat="1" ht="10.5" customHeight="1">
      <c r="B36" s="40" t="s">
        <v>19</v>
      </c>
      <c r="C36" s="79">
        <f>SUM('A-b-(9)1:A-b-(9)2'!C36)</f>
        <v>5</v>
      </c>
      <c r="D36" s="65"/>
      <c r="E36" s="80">
        <f>SUM('A-b-(9)1:A-b-(9)2'!E36)</f>
        <v>2</v>
      </c>
      <c r="F36" s="79">
        <f>SUM('A-b-(9)1:A-b-(9)2'!F36)</f>
        <v>3</v>
      </c>
      <c r="G36" s="79">
        <f>SUM('A-b-(9)1:A-b-(9)2'!G36)</f>
        <v>0</v>
      </c>
      <c r="H36" s="79">
        <f>SUM('A-b-(9)1:A-b-(9)2'!H36)</f>
        <v>0</v>
      </c>
      <c r="I36" s="65">
        <f>SUM('A-b-(9)1:A-b-(9)2'!I36)</f>
        <v>0</v>
      </c>
    </row>
    <row r="37" spans="2:9" s="4" customFormat="1" ht="10.5" customHeight="1">
      <c r="B37" s="40" t="s">
        <v>20</v>
      </c>
      <c r="C37" s="79">
        <f>SUM('A-b-(9)1:A-b-(9)2'!C37)</f>
        <v>4</v>
      </c>
      <c r="D37" s="65"/>
      <c r="E37" s="80">
        <f>SUM('A-b-(9)1:A-b-(9)2'!E37)</f>
        <v>1</v>
      </c>
      <c r="F37" s="79">
        <f>SUM('A-b-(9)1:A-b-(9)2'!F37)</f>
        <v>2</v>
      </c>
      <c r="G37" s="79">
        <f>SUM('A-b-(9)1:A-b-(9)2'!G37)</f>
        <v>0</v>
      </c>
      <c r="H37" s="79">
        <f>SUM('A-b-(9)1:A-b-(9)2'!H37)</f>
        <v>0</v>
      </c>
      <c r="I37" s="65">
        <f>SUM('A-b-(9)1:A-b-(9)2'!I37)</f>
        <v>0</v>
      </c>
    </row>
    <row r="38" spans="2:9" s="4" customFormat="1" ht="10.5" customHeight="1">
      <c r="B38" s="40" t="s">
        <v>21</v>
      </c>
      <c r="C38" s="79">
        <f>SUM('A-b-(9)1:A-b-(9)2'!C38)</f>
        <v>9</v>
      </c>
      <c r="D38" s="65"/>
      <c r="E38" s="80">
        <f>SUM('A-b-(9)1:A-b-(9)2'!E38)</f>
        <v>9</v>
      </c>
      <c r="F38" s="79">
        <f>SUM('A-b-(9)1:A-b-(9)2'!F38)</f>
        <v>10</v>
      </c>
      <c r="G38" s="79">
        <f>SUM('A-b-(9)1:A-b-(9)2'!G38)</f>
        <v>1</v>
      </c>
      <c r="H38" s="79">
        <f>SUM('A-b-(9)1:A-b-(9)2'!H38)</f>
        <v>1</v>
      </c>
      <c r="I38" s="65">
        <f>SUM('A-b-(9)1:A-b-(9)2'!I38)</f>
        <v>1</v>
      </c>
    </row>
    <row r="39" spans="2:9" s="4" customFormat="1" ht="10.5" customHeight="1">
      <c r="B39" s="40" t="s">
        <v>22</v>
      </c>
      <c r="C39" s="79">
        <f>SUM('A-b-(9)1:A-b-(9)2'!C39)</f>
        <v>16</v>
      </c>
      <c r="D39" s="65"/>
      <c r="E39" s="80">
        <f>SUM('A-b-(9)1:A-b-(9)2'!E39)</f>
        <v>11</v>
      </c>
      <c r="F39" s="79">
        <f>SUM('A-b-(9)1:A-b-(9)2'!F39)</f>
        <v>9</v>
      </c>
      <c r="G39" s="79">
        <f>SUM('A-b-(9)1:A-b-(9)2'!G39)</f>
        <v>0</v>
      </c>
      <c r="H39" s="79">
        <f>SUM('A-b-(9)1:A-b-(9)2'!H39)</f>
        <v>0</v>
      </c>
      <c r="I39" s="65">
        <f>SUM('A-b-(9)1:A-b-(9)2'!I39)</f>
        <v>0</v>
      </c>
    </row>
    <row r="40" spans="2:9" s="4" customFormat="1" ht="10.5" customHeight="1">
      <c r="B40" s="40" t="s">
        <v>23</v>
      </c>
      <c r="C40" s="79">
        <f>SUM('A-b-(9)1:A-b-(9)2'!C40)</f>
        <v>18</v>
      </c>
      <c r="D40" s="65"/>
      <c r="E40" s="80">
        <f>SUM('A-b-(9)1:A-b-(9)2'!E40)</f>
        <v>11</v>
      </c>
      <c r="F40" s="79">
        <f>SUM('A-b-(9)1:A-b-(9)2'!F40)</f>
        <v>9</v>
      </c>
      <c r="G40" s="79">
        <f>SUM('A-b-(9)1:A-b-(9)2'!G40)</f>
        <v>0</v>
      </c>
      <c r="H40" s="79">
        <f>SUM('A-b-(9)1:A-b-(9)2'!H40)</f>
        <v>1</v>
      </c>
      <c r="I40" s="65">
        <f>SUM('A-b-(9)1:A-b-(9)2'!I40)</f>
        <v>0</v>
      </c>
    </row>
    <row r="41" spans="2:9" s="4" customFormat="1" ht="10.5" customHeight="1">
      <c r="B41" s="40" t="s">
        <v>24</v>
      </c>
      <c r="C41" s="79">
        <f>SUM('A-b-(9)1:A-b-(9)2'!C41)</f>
        <v>3</v>
      </c>
      <c r="D41" s="65"/>
      <c r="E41" s="80">
        <f>SUM('A-b-(9)1:A-b-(9)2'!E41)</f>
        <v>2</v>
      </c>
      <c r="F41" s="79">
        <f>SUM('A-b-(9)1:A-b-(9)2'!F41)</f>
        <v>3</v>
      </c>
      <c r="G41" s="79">
        <f>SUM('A-b-(9)1:A-b-(9)2'!G41)</f>
        <v>0</v>
      </c>
      <c r="H41" s="79">
        <f>SUM('A-b-(9)1:A-b-(9)2'!H41)</f>
        <v>0</v>
      </c>
      <c r="I41" s="65">
        <f>SUM('A-b-(9)1:A-b-(9)2'!I41)</f>
        <v>0</v>
      </c>
    </row>
    <row r="42" spans="2:9" s="4" customFormat="1" ht="10.5" customHeight="1">
      <c r="B42" s="40" t="s">
        <v>25</v>
      </c>
      <c r="C42" s="79">
        <f>SUM('A-b-(9)1:A-b-(9)2'!C42)</f>
        <v>2</v>
      </c>
      <c r="D42" s="65"/>
      <c r="E42" s="80">
        <f>SUM('A-b-(9)1:A-b-(9)2'!E42)</f>
        <v>2</v>
      </c>
      <c r="F42" s="79">
        <f>SUM('A-b-(9)1:A-b-(9)2'!F42)</f>
        <v>1</v>
      </c>
      <c r="G42" s="79">
        <f>SUM('A-b-(9)1:A-b-(9)2'!G42)</f>
        <v>0</v>
      </c>
      <c r="H42" s="79">
        <f>SUM('A-b-(9)1:A-b-(9)2'!H42)</f>
        <v>0</v>
      </c>
      <c r="I42" s="65">
        <f>SUM('A-b-(9)1:A-b-(9)2'!I42)</f>
        <v>0</v>
      </c>
    </row>
    <row r="43" spans="2:9" s="4" customFormat="1" ht="10.5" customHeight="1">
      <c r="B43" s="40" t="s">
        <v>26</v>
      </c>
      <c r="C43" s="79">
        <f>SUM('A-b-(9)1:A-b-(9)2'!C43)</f>
        <v>4</v>
      </c>
      <c r="D43" s="65"/>
      <c r="E43" s="80">
        <f>SUM('A-b-(9)1:A-b-(9)2'!E43)</f>
        <v>2</v>
      </c>
      <c r="F43" s="79">
        <f>SUM('A-b-(9)1:A-b-(9)2'!F43)</f>
        <v>1</v>
      </c>
      <c r="G43" s="79">
        <f>SUM('A-b-(9)1:A-b-(9)2'!G43)</f>
        <v>0</v>
      </c>
      <c r="H43" s="79">
        <f>SUM('A-b-(9)1:A-b-(9)2'!H43)</f>
        <v>0</v>
      </c>
      <c r="I43" s="65">
        <f>SUM('A-b-(9)1:A-b-(9)2'!I43)</f>
        <v>0</v>
      </c>
    </row>
    <row r="44" spans="2:9" s="4" customFormat="1" ht="10.5" customHeight="1">
      <c r="B44" s="40" t="s">
        <v>27</v>
      </c>
      <c r="C44" s="79">
        <f>SUM('A-b-(9)1:A-b-(9)2'!C44)</f>
        <v>2</v>
      </c>
      <c r="D44" s="65"/>
      <c r="E44" s="80">
        <f>SUM('A-b-(9)1:A-b-(9)2'!E44)</f>
        <v>2</v>
      </c>
      <c r="F44" s="79">
        <f>SUM('A-b-(9)1:A-b-(9)2'!F44)</f>
        <v>1</v>
      </c>
      <c r="G44" s="79">
        <f>SUM('A-b-(9)1:A-b-(9)2'!G44)</f>
        <v>0</v>
      </c>
      <c r="H44" s="79">
        <f>SUM('A-b-(9)1:A-b-(9)2'!H44)</f>
        <v>0</v>
      </c>
      <c r="I44" s="65">
        <f>SUM('A-b-(9)1:A-b-(9)2'!I44)</f>
        <v>0</v>
      </c>
    </row>
    <row r="45" spans="2:9" s="22" customFormat="1" ht="10.5" customHeight="1">
      <c r="B45" s="27" t="s">
        <v>28</v>
      </c>
      <c r="C45" s="67">
        <f>SUM('A-b-(9)1:A-b-(9)2'!C45)</f>
        <v>31</v>
      </c>
      <c r="D45" s="31"/>
      <c r="E45" s="68">
        <f>SUM('A-b-(9)1:A-b-(9)2'!E45)</f>
        <v>21</v>
      </c>
      <c r="F45" s="67">
        <f>SUM('A-b-(9)1:A-b-(9)2'!F45)</f>
        <v>16</v>
      </c>
      <c r="G45" s="67">
        <f>SUM('A-b-(9)1:A-b-(9)2'!G45)</f>
        <v>0</v>
      </c>
      <c r="H45" s="67">
        <f>SUM('A-b-(9)1:A-b-(9)2'!H45)</f>
        <v>3</v>
      </c>
      <c r="I45" s="31">
        <f>SUM('A-b-(9)1:A-b-(9)2'!I45)</f>
        <v>0</v>
      </c>
    </row>
    <row r="46" spans="2:9" s="4" customFormat="1" ht="10.5" customHeight="1">
      <c r="B46" s="40" t="s">
        <v>29</v>
      </c>
      <c r="C46" s="79">
        <f>SUM('A-b-(9)1:A-b-(9)2'!C46)</f>
        <v>0</v>
      </c>
      <c r="D46" s="65"/>
      <c r="E46" s="80">
        <f>SUM('A-b-(9)1:A-b-(9)2'!E46)</f>
        <v>0</v>
      </c>
      <c r="F46" s="79">
        <f>SUM('A-b-(9)1:A-b-(9)2'!F46)</f>
        <v>0</v>
      </c>
      <c r="G46" s="79">
        <f>SUM('A-b-(9)1:A-b-(9)2'!G46)</f>
        <v>0</v>
      </c>
      <c r="H46" s="79">
        <f>SUM('A-b-(9)1:A-b-(9)2'!H46)</f>
        <v>0</v>
      </c>
      <c r="I46" s="65">
        <f>SUM('A-b-(9)1:A-b-(9)2'!I46)</f>
        <v>0</v>
      </c>
    </row>
    <row r="47" spans="2:9" s="4" customFormat="1" ht="10.5" customHeight="1">
      <c r="B47" s="40" t="s">
        <v>30</v>
      </c>
      <c r="C47" s="79">
        <f>SUM('A-b-(9)1:A-b-(9)2'!C47)</f>
        <v>1</v>
      </c>
      <c r="D47" s="65"/>
      <c r="E47" s="80">
        <f>SUM('A-b-(9)1:A-b-(9)2'!E47)</f>
        <v>0</v>
      </c>
      <c r="F47" s="79">
        <f>SUM('A-b-(9)1:A-b-(9)2'!F47)</f>
        <v>0</v>
      </c>
      <c r="G47" s="79">
        <f>SUM('A-b-(9)1:A-b-(9)2'!G47)</f>
        <v>0</v>
      </c>
      <c r="H47" s="79">
        <f>SUM('A-b-(9)1:A-b-(9)2'!H47)</f>
        <v>0</v>
      </c>
      <c r="I47" s="65">
        <f>SUM('A-b-(9)1:A-b-(9)2'!I47)</f>
        <v>0</v>
      </c>
    </row>
    <row r="48" spans="2:9" s="4" customFormat="1" ht="10.5" customHeight="1">
      <c r="B48" s="40" t="s">
        <v>31</v>
      </c>
      <c r="C48" s="79">
        <f>SUM('A-b-(9)1:A-b-(9)2'!C48)</f>
        <v>1</v>
      </c>
      <c r="D48" s="65"/>
      <c r="E48" s="80">
        <f>SUM('A-b-(9)1:A-b-(9)2'!E48)</f>
        <v>0</v>
      </c>
      <c r="F48" s="79">
        <f>SUM('A-b-(9)1:A-b-(9)2'!F48)</f>
        <v>1</v>
      </c>
      <c r="G48" s="79">
        <f>SUM('A-b-(9)1:A-b-(9)2'!G48)</f>
        <v>0</v>
      </c>
      <c r="H48" s="79">
        <f>SUM('A-b-(9)1:A-b-(9)2'!H48)</f>
        <v>0</v>
      </c>
      <c r="I48" s="65">
        <f>SUM('A-b-(9)1:A-b-(9)2'!I48)</f>
        <v>0</v>
      </c>
    </row>
    <row r="49" spans="2:9" s="4" customFormat="1" ht="10.5" customHeight="1">
      <c r="B49" s="40" t="s">
        <v>32</v>
      </c>
      <c r="C49" s="79">
        <f>SUM('A-b-(9)1:A-b-(9)2'!C49)</f>
        <v>6</v>
      </c>
      <c r="D49" s="65"/>
      <c r="E49" s="80">
        <f>SUM('A-b-(9)1:A-b-(9)2'!E49)</f>
        <v>5</v>
      </c>
      <c r="F49" s="79">
        <f>SUM('A-b-(9)1:A-b-(9)2'!F49)</f>
        <v>2</v>
      </c>
      <c r="G49" s="79">
        <f>SUM('A-b-(9)1:A-b-(9)2'!G49)</f>
        <v>0</v>
      </c>
      <c r="H49" s="79">
        <f>SUM('A-b-(9)1:A-b-(9)2'!H49)</f>
        <v>0</v>
      </c>
      <c r="I49" s="65">
        <f>SUM('A-b-(9)1:A-b-(9)2'!I49)</f>
        <v>0</v>
      </c>
    </row>
    <row r="50" spans="2:9" s="4" customFormat="1" ht="10.5" customHeight="1">
      <c r="B50" s="40" t="s">
        <v>33</v>
      </c>
      <c r="C50" s="79">
        <f>SUM('A-b-(9)1:A-b-(9)2'!C50)</f>
        <v>21</v>
      </c>
      <c r="D50" s="65"/>
      <c r="E50" s="80">
        <f>SUM('A-b-(9)1:A-b-(9)2'!E50)</f>
        <v>14</v>
      </c>
      <c r="F50" s="79">
        <f>SUM('A-b-(9)1:A-b-(9)2'!F50)</f>
        <v>12</v>
      </c>
      <c r="G50" s="79">
        <f>SUM('A-b-(9)1:A-b-(9)2'!G50)</f>
        <v>0</v>
      </c>
      <c r="H50" s="79">
        <f>SUM('A-b-(9)1:A-b-(9)2'!H50)</f>
        <v>3</v>
      </c>
      <c r="I50" s="65">
        <f>SUM('A-b-(9)1:A-b-(9)2'!I50)</f>
        <v>0</v>
      </c>
    </row>
    <row r="51" spans="2:9" s="4" customFormat="1" ht="10.5" customHeight="1">
      <c r="B51" s="40" t="s">
        <v>34</v>
      </c>
      <c r="C51" s="79">
        <f>SUM('A-b-(9)1:A-b-(9)2'!C51)</f>
        <v>2</v>
      </c>
      <c r="D51" s="65"/>
      <c r="E51" s="80">
        <f>SUM('A-b-(9)1:A-b-(9)2'!E51)</f>
        <v>2</v>
      </c>
      <c r="F51" s="79">
        <f>SUM('A-b-(9)1:A-b-(9)2'!F51)</f>
        <v>1</v>
      </c>
      <c r="G51" s="79">
        <f>SUM('A-b-(9)1:A-b-(9)2'!G51)</f>
        <v>0</v>
      </c>
      <c r="H51" s="79">
        <f>SUM('A-b-(9)1:A-b-(9)2'!H51)</f>
        <v>0</v>
      </c>
      <c r="I51" s="65">
        <f>SUM('A-b-(9)1:A-b-(9)2'!I51)</f>
        <v>0</v>
      </c>
    </row>
    <row r="52" spans="2:9" s="22" customFormat="1" ht="10.5" customHeight="1">
      <c r="B52" s="27" t="s">
        <v>35</v>
      </c>
      <c r="C52" s="67">
        <f>SUM('A-b-(9)1:A-b-(9)2'!C52)</f>
        <v>55</v>
      </c>
      <c r="D52" s="31"/>
      <c r="E52" s="68">
        <f>SUM('A-b-(9)1:A-b-(9)2'!E52)</f>
        <v>32</v>
      </c>
      <c r="F52" s="67">
        <f>SUM('A-b-(9)1:A-b-(9)2'!F52)</f>
        <v>35</v>
      </c>
      <c r="G52" s="67">
        <f>SUM('A-b-(9)1:A-b-(9)2'!G52)</f>
        <v>0</v>
      </c>
      <c r="H52" s="67">
        <f>SUM('A-b-(9)1:A-b-(9)2'!H52)</f>
        <v>11</v>
      </c>
      <c r="I52" s="31">
        <f>SUM('A-b-(9)1:A-b-(9)2'!I52)</f>
        <v>0</v>
      </c>
    </row>
    <row r="53" spans="2:9" s="4" customFormat="1" ht="10.5" customHeight="1">
      <c r="B53" s="40" t="s">
        <v>36</v>
      </c>
      <c r="C53" s="79">
        <f>SUM('A-b-(9)1:A-b-(9)2'!C53)</f>
        <v>0</v>
      </c>
      <c r="D53" s="65"/>
      <c r="E53" s="80">
        <f>SUM('A-b-(9)1:A-b-(9)2'!E53)</f>
        <v>0</v>
      </c>
      <c r="F53" s="79">
        <f>SUM('A-b-(9)1:A-b-(9)2'!F53)</f>
        <v>0</v>
      </c>
      <c r="G53" s="79">
        <f>SUM('A-b-(9)1:A-b-(9)2'!G53)</f>
        <v>0</v>
      </c>
      <c r="H53" s="79">
        <f>SUM('A-b-(9)1:A-b-(9)2'!H53)</f>
        <v>0</v>
      </c>
      <c r="I53" s="65">
        <f>SUM('A-b-(9)1:A-b-(9)2'!I53)</f>
        <v>0</v>
      </c>
    </row>
    <row r="54" spans="2:9" s="4" customFormat="1" ht="10.5" customHeight="1">
      <c r="B54" s="40" t="s">
        <v>37</v>
      </c>
      <c r="C54" s="79">
        <f>SUM('A-b-(9)1:A-b-(9)2'!C54)</f>
        <v>4</v>
      </c>
      <c r="D54" s="65"/>
      <c r="E54" s="80">
        <f>SUM('A-b-(9)1:A-b-(9)2'!E54)</f>
        <v>1</v>
      </c>
      <c r="F54" s="79">
        <f>SUM('A-b-(9)1:A-b-(9)2'!F54)</f>
        <v>2</v>
      </c>
      <c r="G54" s="79">
        <f>SUM('A-b-(9)1:A-b-(9)2'!G54)</f>
        <v>0</v>
      </c>
      <c r="H54" s="79">
        <f>SUM('A-b-(9)1:A-b-(9)2'!H54)</f>
        <v>0</v>
      </c>
      <c r="I54" s="65">
        <f>SUM('A-b-(9)1:A-b-(9)2'!I54)</f>
        <v>0</v>
      </c>
    </row>
    <row r="55" spans="2:9" s="4" customFormat="1" ht="10.5" customHeight="1">
      <c r="B55" s="40" t="s">
        <v>38</v>
      </c>
      <c r="C55" s="79">
        <f>SUM('A-b-(9)1:A-b-(9)2'!C55)</f>
        <v>39</v>
      </c>
      <c r="D55" s="65"/>
      <c r="E55" s="80">
        <f>SUM('A-b-(9)1:A-b-(9)2'!E55)</f>
        <v>21</v>
      </c>
      <c r="F55" s="79">
        <f>SUM('A-b-(9)1:A-b-(9)2'!F55)</f>
        <v>19</v>
      </c>
      <c r="G55" s="79">
        <f>SUM('A-b-(9)1:A-b-(9)2'!G55)</f>
        <v>0</v>
      </c>
      <c r="H55" s="79">
        <f>SUM('A-b-(9)1:A-b-(9)2'!H55)</f>
        <v>7</v>
      </c>
      <c r="I55" s="65">
        <f>SUM('A-b-(9)1:A-b-(9)2'!I55)</f>
        <v>0</v>
      </c>
    </row>
    <row r="56" spans="2:9" s="4" customFormat="1" ht="10.5" customHeight="1">
      <c r="B56" s="40" t="s">
        <v>39</v>
      </c>
      <c r="C56" s="79">
        <f>SUM('A-b-(9)1:A-b-(9)2'!C56)</f>
        <v>12</v>
      </c>
      <c r="D56" s="65"/>
      <c r="E56" s="80">
        <f>SUM('A-b-(9)1:A-b-(9)2'!E56)</f>
        <v>8</v>
      </c>
      <c r="F56" s="79">
        <f>SUM('A-b-(9)1:A-b-(9)2'!F56)</f>
        <v>10</v>
      </c>
      <c r="G56" s="79">
        <f>SUM('A-b-(9)1:A-b-(9)2'!G56)</f>
        <v>0</v>
      </c>
      <c r="H56" s="79">
        <f>SUM('A-b-(9)1:A-b-(9)2'!H56)</f>
        <v>3</v>
      </c>
      <c r="I56" s="65">
        <f>SUM('A-b-(9)1:A-b-(9)2'!I56)</f>
        <v>0</v>
      </c>
    </row>
    <row r="57" spans="2:9" s="4" customFormat="1" ht="10.5" customHeight="1">
      <c r="B57" s="40" t="s">
        <v>40</v>
      </c>
      <c r="C57" s="79">
        <f>SUM('A-b-(9)1:A-b-(9)2'!C57)</f>
        <v>0</v>
      </c>
      <c r="D57" s="65"/>
      <c r="E57" s="80">
        <f>SUM('A-b-(9)1:A-b-(9)2'!E57)</f>
        <v>1</v>
      </c>
      <c r="F57" s="79">
        <f>SUM('A-b-(9)1:A-b-(9)2'!F57)</f>
        <v>1</v>
      </c>
      <c r="G57" s="79">
        <f>SUM('A-b-(9)1:A-b-(9)2'!G57)</f>
        <v>0</v>
      </c>
      <c r="H57" s="79">
        <f>SUM('A-b-(9)1:A-b-(9)2'!H57)</f>
        <v>0</v>
      </c>
      <c r="I57" s="65">
        <f>SUM('A-b-(9)1:A-b-(9)2'!I57)</f>
        <v>0</v>
      </c>
    </row>
    <row r="58" spans="2:9" s="4" customFormat="1" ht="10.5" customHeight="1">
      <c r="B58" s="40" t="s">
        <v>41</v>
      </c>
      <c r="C58" s="79">
        <f>SUM('A-b-(9)1:A-b-(9)2'!C58)</f>
        <v>0</v>
      </c>
      <c r="D58" s="65"/>
      <c r="E58" s="80">
        <f>SUM('A-b-(9)1:A-b-(9)2'!E58)</f>
        <v>1</v>
      </c>
      <c r="F58" s="79">
        <f>SUM('A-b-(9)1:A-b-(9)2'!F58)</f>
        <v>3</v>
      </c>
      <c r="G58" s="79">
        <f>SUM('A-b-(9)1:A-b-(9)2'!G58)</f>
        <v>0</v>
      </c>
      <c r="H58" s="79">
        <f>SUM('A-b-(9)1:A-b-(9)2'!H58)</f>
        <v>1</v>
      </c>
      <c r="I58" s="65">
        <f>SUM('A-b-(9)1:A-b-(9)2'!I58)</f>
        <v>0</v>
      </c>
    </row>
    <row r="59" spans="2:9" s="22" customFormat="1" ht="10.5" customHeight="1">
      <c r="B59" s="27" t="s">
        <v>42</v>
      </c>
      <c r="C59" s="67">
        <f>SUM('A-b-(9)1:A-b-(9)2'!C59)</f>
        <v>7</v>
      </c>
      <c r="D59" s="31"/>
      <c r="E59" s="68">
        <f>SUM('A-b-(9)1:A-b-(9)2'!E59)</f>
        <v>4</v>
      </c>
      <c r="F59" s="67">
        <f>SUM('A-b-(9)1:A-b-(9)2'!F59)</f>
        <v>4</v>
      </c>
      <c r="G59" s="67">
        <f>SUM('A-b-(9)1:A-b-(9)2'!G59)</f>
        <v>0</v>
      </c>
      <c r="H59" s="67">
        <f>SUM('A-b-(9)1:A-b-(9)2'!H59)</f>
        <v>2</v>
      </c>
      <c r="I59" s="31">
        <f>SUM('A-b-(9)1:A-b-(9)2'!I59)</f>
        <v>0</v>
      </c>
    </row>
    <row r="60" spans="2:9" s="4" customFormat="1" ht="10.5" customHeight="1">
      <c r="B60" s="40" t="s">
        <v>43</v>
      </c>
      <c r="C60" s="79">
        <f>SUM('A-b-(9)1:A-b-(9)2'!C60)</f>
        <v>0</v>
      </c>
      <c r="D60" s="65"/>
      <c r="E60" s="80">
        <f>SUM('A-b-(9)1:A-b-(9)2'!E60)</f>
        <v>0</v>
      </c>
      <c r="F60" s="79">
        <f>SUM('A-b-(9)1:A-b-(9)2'!F60)</f>
        <v>0</v>
      </c>
      <c r="G60" s="79">
        <f>SUM('A-b-(9)1:A-b-(9)2'!G60)</f>
        <v>0</v>
      </c>
      <c r="H60" s="79">
        <f>SUM('A-b-(9)1:A-b-(9)2'!H60)</f>
        <v>0</v>
      </c>
      <c r="I60" s="65">
        <f>SUM('A-b-(9)1:A-b-(9)2'!I60)</f>
        <v>0</v>
      </c>
    </row>
    <row r="61" spans="2:9" s="4" customFormat="1" ht="10.5" customHeight="1">
      <c r="B61" s="40" t="s">
        <v>44</v>
      </c>
      <c r="C61" s="79">
        <f>SUM('A-b-(9)1:A-b-(9)2'!C61)</f>
        <v>0</v>
      </c>
      <c r="D61" s="65"/>
      <c r="E61" s="80">
        <f>SUM('A-b-(9)1:A-b-(9)2'!E61)</f>
        <v>0</v>
      </c>
      <c r="F61" s="79">
        <f>SUM('A-b-(9)1:A-b-(9)2'!F61)</f>
        <v>0</v>
      </c>
      <c r="G61" s="79">
        <f>SUM('A-b-(9)1:A-b-(9)2'!G61)</f>
        <v>0</v>
      </c>
      <c r="H61" s="79">
        <f>SUM('A-b-(9)1:A-b-(9)2'!H61)</f>
        <v>0</v>
      </c>
      <c r="I61" s="65">
        <f>SUM('A-b-(9)1:A-b-(9)2'!I61)</f>
        <v>0</v>
      </c>
    </row>
    <row r="62" spans="2:9" s="4" customFormat="1" ht="10.5" customHeight="1">
      <c r="B62" s="40" t="s">
        <v>45</v>
      </c>
      <c r="C62" s="79">
        <f>SUM('A-b-(9)1:A-b-(9)2'!C62)</f>
        <v>1</v>
      </c>
      <c r="D62" s="65"/>
      <c r="E62" s="80">
        <f>SUM('A-b-(9)1:A-b-(9)2'!E62)</f>
        <v>0</v>
      </c>
      <c r="F62" s="79">
        <f>SUM('A-b-(9)1:A-b-(9)2'!F62)</f>
        <v>0</v>
      </c>
      <c r="G62" s="79">
        <f>SUM('A-b-(9)1:A-b-(9)2'!G62)</f>
        <v>0</v>
      </c>
      <c r="H62" s="79">
        <f>SUM('A-b-(9)1:A-b-(9)2'!H62)</f>
        <v>0</v>
      </c>
      <c r="I62" s="65">
        <f>SUM('A-b-(9)1:A-b-(9)2'!I62)</f>
        <v>0</v>
      </c>
    </row>
    <row r="63" spans="2:9" s="4" customFormat="1" ht="10.5" customHeight="1">
      <c r="B63" s="40" t="s">
        <v>46</v>
      </c>
      <c r="C63" s="79">
        <f>SUM('A-b-(9)1:A-b-(9)2'!C63)</f>
        <v>4</v>
      </c>
      <c r="D63" s="65"/>
      <c r="E63" s="80">
        <f>SUM('A-b-(9)1:A-b-(9)2'!E63)</f>
        <v>2</v>
      </c>
      <c r="F63" s="79">
        <f>SUM('A-b-(9)1:A-b-(9)2'!F63)</f>
        <v>2</v>
      </c>
      <c r="G63" s="79">
        <f>SUM('A-b-(9)1:A-b-(9)2'!G63)</f>
        <v>0</v>
      </c>
      <c r="H63" s="79">
        <f>SUM('A-b-(9)1:A-b-(9)2'!H63)</f>
        <v>1</v>
      </c>
      <c r="I63" s="65">
        <f>SUM('A-b-(9)1:A-b-(9)2'!I63)</f>
        <v>0</v>
      </c>
    </row>
    <row r="64" spans="2:9" s="4" customFormat="1" ht="10.5" customHeight="1">
      <c r="B64" s="40" t="s">
        <v>47</v>
      </c>
      <c r="C64" s="79">
        <f>SUM('A-b-(9)1:A-b-(9)2'!C64)</f>
        <v>2</v>
      </c>
      <c r="D64" s="65"/>
      <c r="E64" s="80">
        <f>SUM('A-b-(9)1:A-b-(9)2'!E64)</f>
        <v>2</v>
      </c>
      <c r="F64" s="79">
        <f>SUM('A-b-(9)1:A-b-(9)2'!F64)</f>
        <v>2</v>
      </c>
      <c r="G64" s="79">
        <f>SUM('A-b-(9)1:A-b-(9)2'!G64)</f>
        <v>0</v>
      </c>
      <c r="H64" s="79">
        <f>SUM('A-b-(9)1:A-b-(9)2'!H64)</f>
        <v>1</v>
      </c>
      <c r="I64" s="65">
        <f>SUM('A-b-(9)1:A-b-(9)2'!I64)</f>
        <v>0</v>
      </c>
    </row>
    <row r="65" spans="2:9" s="22" customFormat="1" ht="10.5" customHeight="1">
      <c r="B65" s="27" t="s">
        <v>48</v>
      </c>
      <c r="C65" s="67">
        <f>SUM('A-b-(9)1:A-b-(9)2'!C65)</f>
        <v>3</v>
      </c>
      <c r="D65" s="31"/>
      <c r="E65" s="68">
        <f>SUM('A-b-(9)1:A-b-(9)2'!E65)</f>
        <v>3</v>
      </c>
      <c r="F65" s="67">
        <f>SUM('A-b-(9)1:A-b-(9)2'!F65)</f>
        <v>4</v>
      </c>
      <c r="G65" s="67">
        <f>SUM('A-b-(9)1:A-b-(9)2'!G65)</f>
        <v>0</v>
      </c>
      <c r="H65" s="67">
        <f>SUM('A-b-(9)1:A-b-(9)2'!H65)</f>
        <v>0</v>
      </c>
      <c r="I65" s="31">
        <f>SUM('A-b-(9)1:A-b-(9)2'!I65)</f>
        <v>0</v>
      </c>
    </row>
    <row r="66" spans="2:9" s="4" customFormat="1" ht="10.5" customHeight="1">
      <c r="B66" s="40" t="s">
        <v>49</v>
      </c>
      <c r="C66" s="79">
        <f>SUM('A-b-(9)1:A-b-(9)2'!C66)</f>
        <v>0</v>
      </c>
      <c r="D66" s="65"/>
      <c r="E66" s="80">
        <f>SUM('A-b-(9)1:A-b-(9)2'!E66)</f>
        <v>0</v>
      </c>
      <c r="F66" s="79">
        <f>SUM('A-b-(9)1:A-b-(9)2'!F66)</f>
        <v>0</v>
      </c>
      <c r="G66" s="79">
        <f>SUM('A-b-(9)1:A-b-(9)2'!G66)</f>
        <v>0</v>
      </c>
      <c r="H66" s="79">
        <f>SUM('A-b-(9)1:A-b-(9)2'!H66)</f>
        <v>0</v>
      </c>
      <c r="I66" s="65">
        <f>SUM('A-b-(9)1:A-b-(9)2'!I66)</f>
        <v>0</v>
      </c>
    </row>
    <row r="67" spans="2:9" s="4" customFormat="1" ht="10.5" customHeight="1">
      <c r="B67" s="40" t="s">
        <v>50</v>
      </c>
      <c r="C67" s="79">
        <f>SUM('A-b-(9)1:A-b-(9)2'!C67)</f>
        <v>0</v>
      </c>
      <c r="D67" s="65"/>
      <c r="E67" s="80">
        <f>SUM('A-b-(9)1:A-b-(9)2'!E67)</f>
        <v>0</v>
      </c>
      <c r="F67" s="79">
        <f>SUM('A-b-(9)1:A-b-(9)2'!F67)</f>
        <v>0</v>
      </c>
      <c r="G67" s="79">
        <f>SUM('A-b-(9)1:A-b-(9)2'!G67)</f>
        <v>0</v>
      </c>
      <c r="H67" s="79">
        <f>SUM('A-b-(9)1:A-b-(9)2'!H67)</f>
        <v>0</v>
      </c>
      <c r="I67" s="65">
        <f>SUM('A-b-(9)1:A-b-(9)2'!I67)</f>
        <v>0</v>
      </c>
    </row>
    <row r="68" spans="2:9" s="4" customFormat="1" ht="10.5" customHeight="1">
      <c r="B68" s="40" t="s">
        <v>51</v>
      </c>
      <c r="C68" s="79">
        <f>SUM('A-b-(9)1:A-b-(9)2'!C68)</f>
        <v>2</v>
      </c>
      <c r="D68" s="65"/>
      <c r="E68" s="80">
        <f>SUM('A-b-(9)1:A-b-(9)2'!E68)</f>
        <v>2</v>
      </c>
      <c r="F68" s="79">
        <f>SUM('A-b-(9)1:A-b-(9)2'!F68)</f>
        <v>3</v>
      </c>
      <c r="G68" s="79">
        <f>SUM('A-b-(9)1:A-b-(9)2'!G68)</f>
        <v>0</v>
      </c>
      <c r="H68" s="79">
        <f>SUM('A-b-(9)1:A-b-(9)2'!H68)</f>
        <v>0</v>
      </c>
      <c r="I68" s="65">
        <f>SUM('A-b-(9)1:A-b-(9)2'!I68)</f>
        <v>0</v>
      </c>
    </row>
    <row r="69" spans="2:9" s="4" customFormat="1" ht="10.5" customHeight="1">
      <c r="B69" s="40" t="s">
        <v>52</v>
      </c>
      <c r="C69" s="79">
        <f>SUM('A-b-(9)1:A-b-(9)2'!C69)</f>
        <v>1</v>
      </c>
      <c r="D69" s="65"/>
      <c r="E69" s="80">
        <f>SUM('A-b-(9)1:A-b-(9)2'!E69)</f>
        <v>1</v>
      </c>
      <c r="F69" s="79">
        <f>SUM('A-b-(9)1:A-b-(9)2'!F69)</f>
        <v>1</v>
      </c>
      <c r="G69" s="79">
        <f>SUM('A-b-(9)1:A-b-(9)2'!G69)</f>
        <v>0</v>
      </c>
      <c r="H69" s="79">
        <f>SUM('A-b-(9)1:A-b-(9)2'!H69)</f>
        <v>0</v>
      </c>
      <c r="I69" s="65">
        <f>SUM('A-b-(9)1:A-b-(9)2'!I69)</f>
        <v>0</v>
      </c>
    </row>
    <row r="70" spans="2:9" s="22" customFormat="1" ht="10.5" customHeight="1">
      <c r="B70" s="27" t="s">
        <v>53</v>
      </c>
      <c r="C70" s="67">
        <f>SUM('A-b-(9)1:A-b-(9)2'!C70)</f>
        <v>26</v>
      </c>
      <c r="D70" s="31"/>
      <c r="E70" s="68">
        <f>SUM('A-b-(9)1:A-b-(9)2'!E70)</f>
        <v>16</v>
      </c>
      <c r="F70" s="67">
        <f>SUM('A-b-(9)1:A-b-(9)2'!F70)</f>
        <v>21</v>
      </c>
      <c r="G70" s="67">
        <f>SUM('A-b-(9)1:A-b-(9)2'!G70)</f>
        <v>1</v>
      </c>
      <c r="H70" s="67">
        <f>SUM('A-b-(9)1:A-b-(9)2'!H70)</f>
        <v>1</v>
      </c>
      <c r="I70" s="31">
        <f>SUM('A-b-(9)1:A-b-(9)2'!I70)</f>
        <v>0</v>
      </c>
    </row>
    <row r="71" spans="2:9" s="4" customFormat="1" ht="10.5" customHeight="1">
      <c r="B71" s="40" t="s">
        <v>54</v>
      </c>
      <c r="C71" s="79">
        <f>SUM('A-b-(9)1:A-b-(9)2'!C71)</f>
        <v>10</v>
      </c>
      <c r="D71" s="65"/>
      <c r="E71" s="80">
        <f>SUM('A-b-(9)1:A-b-(9)2'!E71)</f>
        <v>3</v>
      </c>
      <c r="F71" s="79">
        <f>SUM('A-b-(9)1:A-b-(9)2'!F71)</f>
        <v>4</v>
      </c>
      <c r="G71" s="79">
        <f>SUM('A-b-(9)1:A-b-(9)2'!G71)</f>
        <v>0</v>
      </c>
      <c r="H71" s="79">
        <f>SUM('A-b-(9)1:A-b-(9)2'!H71)</f>
        <v>0</v>
      </c>
      <c r="I71" s="65">
        <f>SUM('A-b-(9)1:A-b-(9)2'!I71)</f>
        <v>0</v>
      </c>
    </row>
    <row r="72" spans="2:9" s="4" customFormat="1" ht="10.5" customHeight="1">
      <c r="B72" s="40" t="s">
        <v>55</v>
      </c>
      <c r="C72" s="79">
        <f>SUM('A-b-(9)1:A-b-(9)2'!C72)</f>
        <v>1</v>
      </c>
      <c r="D72" s="65"/>
      <c r="E72" s="80">
        <f>SUM('A-b-(9)1:A-b-(9)2'!E72)</f>
        <v>0</v>
      </c>
      <c r="F72" s="79">
        <f>SUM('A-b-(9)1:A-b-(9)2'!F72)</f>
        <v>1</v>
      </c>
      <c r="G72" s="79">
        <f>SUM('A-b-(9)1:A-b-(9)2'!G72)</f>
        <v>0</v>
      </c>
      <c r="H72" s="79">
        <f>SUM('A-b-(9)1:A-b-(9)2'!H72)</f>
        <v>0</v>
      </c>
      <c r="I72" s="65">
        <f>SUM('A-b-(9)1:A-b-(9)2'!I72)</f>
        <v>0</v>
      </c>
    </row>
    <row r="73" spans="2:9" s="4" customFormat="1" ht="10.5" customHeight="1">
      <c r="B73" s="40" t="s">
        <v>56</v>
      </c>
      <c r="C73" s="79">
        <f>SUM('A-b-(9)1:A-b-(9)2'!C73)</f>
        <v>1</v>
      </c>
      <c r="D73" s="65"/>
      <c r="E73" s="80">
        <f>SUM('A-b-(9)1:A-b-(9)2'!E73)</f>
        <v>0</v>
      </c>
      <c r="F73" s="79">
        <f>SUM('A-b-(9)1:A-b-(9)2'!F73)</f>
        <v>0</v>
      </c>
      <c r="G73" s="79">
        <f>SUM('A-b-(9)1:A-b-(9)2'!G73)</f>
        <v>0</v>
      </c>
      <c r="H73" s="79">
        <f>SUM('A-b-(9)1:A-b-(9)2'!H73)</f>
        <v>0</v>
      </c>
      <c r="I73" s="65">
        <f>SUM('A-b-(9)1:A-b-(9)2'!I73)</f>
        <v>0</v>
      </c>
    </row>
    <row r="74" spans="2:9" s="4" customFormat="1" ht="10.5" customHeight="1">
      <c r="B74" s="40" t="s">
        <v>57</v>
      </c>
      <c r="C74" s="79">
        <f>SUM('A-b-(9)1:A-b-(9)2'!C74)</f>
        <v>2</v>
      </c>
      <c r="D74" s="65"/>
      <c r="E74" s="80">
        <f>SUM('A-b-(9)1:A-b-(9)2'!E74)</f>
        <v>2</v>
      </c>
      <c r="F74" s="79">
        <f>SUM('A-b-(9)1:A-b-(9)2'!F74)</f>
        <v>3</v>
      </c>
      <c r="G74" s="79">
        <f>SUM('A-b-(9)1:A-b-(9)2'!G74)</f>
        <v>1</v>
      </c>
      <c r="H74" s="79">
        <f>SUM('A-b-(9)1:A-b-(9)2'!H74)</f>
        <v>0</v>
      </c>
      <c r="I74" s="65">
        <f>SUM('A-b-(9)1:A-b-(9)2'!I74)</f>
        <v>0</v>
      </c>
    </row>
    <row r="75" spans="2:9" s="4" customFormat="1" ht="10.5" customHeight="1">
      <c r="B75" s="40" t="s">
        <v>58</v>
      </c>
      <c r="C75" s="79">
        <f>SUM('A-b-(9)1:A-b-(9)2'!C75)</f>
        <v>0</v>
      </c>
      <c r="D75" s="65"/>
      <c r="E75" s="80">
        <f>SUM('A-b-(9)1:A-b-(9)2'!E75)</f>
        <v>0</v>
      </c>
      <c r="F75" s="79">
        <f>SUM('A-b-(9)1:A-b-(9)2'!F75)</f>
        <v>0</v>
      </c>
      <c r="G75" s="79">
        <f>SUM('A-b-(9)1:A-b-(9)2'!G75)</f>
        <v>0</v>
      </c>
      <c r="H75" s="79">
        <f>SUM('A-b-(9)1:A-b-(9)2'!H75)</f>
        <v>0</v>
      </c>
      <c r="I75" s="65">
        <f>SUM('A-b-(9)1:A-b-(9)2'!I75)</f>
        <v>0</v>
      </c>
    </row>
    <row r="76" spans="2:9" s="4" customFormat="1" ht="10.5" customHeight="1">
      <c r="B76" s="40" t="s">
        <v>59</v>
      </c>
      <c r="C76" s="79">
        <f>SUM('A-b-(9)1:A-b-(9)2'!C76)</f>
        <v>0</v>
      </c>
      <c r="D76" s="65"/>
      <c r="E76" s="80">
        <f>SUM('A-b-(9)1:A-b-(9)2'!E76)</f>
        <v>1</v>
      </c>
      <c r="F76" s="79">
        <f>SUM('A-b-(9)1:A-b-(9)2'!F76)</f>
        <v>2</v>
      </c>
      <c r="G76" s="79">
        <f>SUM('A-b-(9)1:A-b-(9)2'!G76)</f>
        <v>0</v>
      </c>
      <c r="H76" s="79">
        <f>SUM('A-b-(9)1:A-b-(9)2'!H76)</f>
        <v>0</v>
      </c>
      <c r="I76" s="65">
        <f>SUM('A-b-(9)1:A-b-(9)2'!I76)</f>
        <v>0</v>
      </c>
    </row>
    <row r="77" spans="2:9" s="4" customFormat="1" ht="10.5" customHeight="1">
      <c r="B77" s="40" t="s">
        <v>60</v>
      </c>
      <c r="C77" s="79">
        <f>SUM('A-b-(9)1:A-b-(9)2'!C77)</f>
        <v>6</v>
      </c>
      <c r="D77" s="65"/>
      <c r="E77" s="80">
        <f>SUM('A-b-(9)1:A-b-(9)2'!E77)</f>
        <v>5</v>
      </c>
      <c r="F77" s="79">
        <f>SUM('A-b-(9)1:A-b-(9)2'!F77)</f>
        <v>6</v>
      </c>
      <c r="G77" s="79">
        <f>SUM('A-b-(9)1:A-b-(9)2'!G77)</f>
        <v>0</v>
      </c>
      <c r="H77" s="79">
        <f>SUM('A-b-(9)1:A-b-(9)2'!H77)</f>
        <v>1</v>
      </c>
      <c r="I77" s="65">
        <f>SUM('A-b-(9)1:A-b-(9)2'!I77)</f>
        <v>0</v>
      </c>
    </row>
    <row r="78" spans="2:9" s="33" customFormat="1" ht="10.5" customHeight="1" thickBot="1">
      <c r="B78" s="60" t="s">
        <v>61</v>
      </c>
      <c r="C78" s="79">
        <f>SUM('A-b-(9)1:A-b-(9)2'!C78)</f>
        <v>6</v>
      </c>
      <c r="D78" s="66"/>
      <c r="E78" s="80">
        <f>SUM('A-b-(9)1:A-b-(9)2'!E78)</f>
        <v>5</v>
      </c>
      <c r="F78" s="79">
        <f>SUM('A-b-(9)1:A-b-(9)2'!F78)</f>
        <v>5</v>
      </c>
      <c r="G78" s="79">
        <f>SUM('A-b-(9)1:A-b-(9)2'!G78)</f>
        <v>0</v>
      </c>
      <c r="H78" s="79">
        <f>SUM('A-b-(9)1:A-b-(9)2'!H78)</f>
        <v>0</v>
      </c>
      <c r="I78" s="65">
        <f>SUM('A-b-(9)1:A-b-(9)2'!I78)</f>
        <v>0</v>
      </c>
    </row>
    <row r="79" spans="2:9" s="4" customFormat="1" ht="9">
      <c r="B79" s="81" t="s">
        <v>68</v>
      </c>
      <c r="C79" s="81"/>
      <c r="D79" s="81"/>
      <c r="E79" s="81"/>
      <c r="F79" s="81"/>
      <c r="G79" s="81"/>
      <c r="H79" s="81"/>
      <c r="I79" s="8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2022-07-28T02:05:05Z</dcterms:created>
  <dcterms:modified xsi:type="dcterms:W3CDTF">2022-07-28T02:05:05Z</dcterms:modified>
  <cp:category/>
  <cp:version/>
  <cp:contentType/>
  <cp:contentStatus/>
</cp:coreProperties>
</file>